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Комитет финансов\Садкова Е.В\На сайт\"/>
    </mc:Choice>
  </mc:AlternateContent>
  <xr:revisionPtr revIDLastSave="0" documentId="8_{3835E1D5-510A-49DC-A6CA-1063A0FB32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РАФАРЕТ" sheetId="1" r:id="rId1"/>
  </sheets>
  <calcPr calcId="191029"/>
</workbook>
</file>

<file path=xl/calcChain.xml><?xml version="1.0" encoding="utf-8"?>
<calcChain xmlns="http://schemas.openxmlformats.org/spreadsheetml/2006/main">
  <c r="AP218" i="1" l="1"/>
  <c r="X218" i="1"/>
  <c r="W218" i="1"/>
  <c r="V218" i="1"/>
  <c r="AP217" i="1"/>
  <c r="X217" i="1"/>
  <c r="W217" i="1"/>
  <c r="V217" i="1"/>
  <c r="AP216" i="1"/>
  <c r="X216" i="1"/>
  <c r="W216" i="1"/>
  <c r="V216" i="1"/>
  <c r="AP215" i="1"/>
  <c r="X215" i="1"/>
  <c r="W215" i="1"/>
  <c r="V215" i="1"/>
  <c r="AP214" i="1"/>
  <c r="X214" i="1"/>
  <c r="W214" i="1"/>
  <c r="V214" i="1"/>
  <c r="AP212" i="1"/>
  <c r="X212" i="1"/>
  <c r="W212" i="1"/>
  <c r="V212" i="1"/>
  <c r="AP211" i="1"/>
  <c r="X211" i="1"/>
  <c r="W211" i="1"/>
  <c r="V211" i="1"/>
  <c r="AP210" i="1"/>
  <c r="X210" i="1"/>
  <c r="W210" i="1"/>
  <c r="V210" i="1"/>
  <c r="AP209" i="1"/>
  <c r="X209" i="1"/>
  <c r="W209" i="1"/>
  <c r="V209" i="1"/>
  <c r="AP208" i="1"/>
  <c r="X208" i="1"/>
  <c r="W208" i="1"/>
  <c r="V208" i="1"/>
  <c r="AP203" i="1"/>
  <c r="X203" i="1"/>
  <c r="W203" i="1"/>
  <c r="V203" i="1"/>
  <c r="AP202" i="1"/>
  <c r="X202" i="1"/>
  <c r="W202" i="1"/>
  <c r="V202" i="1"/>
  <c r="AP200" i="1"/>
  <c r="X200" i="1"/>
  <c r="W200" i="1"/>
  <c r="V200" i="1"/>
  <c r="AP199" i="1"/>
  <c r="X199" i="1"/>
  <c r="W199" i="1"/>
  <c r="V199" i="1"/>
  <c r="AQ187" i="1"/>
  <c r="AP187" i="1"/>
  <c r="AA187" i="1"/>
  <c r="X187" i="1"/>
  <c r="W187" i="1"/>
  <c r="V187" i="1"/>
  <c r="AA186" i="1"/>
  <c r="X186" i="1"/>
  <c r="W186" i="1"/>
  <c r="V186" i="1"/>
  <c r="AA185" i="1"/>
  <c r="X185" i="1"/>
  <c r="W185" i="1"/>
  <c r="V185" i="1"/>
  <c r="AA184" i="1"/>
  <c r="X184" i="1"/>
  <c r="W184" i="1"/>
  <c r="V184" i="1"/>
  <c r="AQ183" i="1"/>
  <c r="AP183" i="1"/>
  <c r="AA183" i="1"/>
  <c r="X183" i="1"/>
  <c r="W183" i="1"/>
  <c r="V183" i="1"/>
  <c r="AA182" i="1"/>
  <c r="X182" i="1"/>
  <c r="W182" i="1"/>
  <c r="V182" i="1"/>
  <c r="AA181" i="1"/>
  <c r="X181" i="1"/>
  <c r="W181" i="1"/>
  <c r="V181" i="1"/>
  <c r="AA180" i="1"/>
  <c r="X180" i="1"/>
  <c r="W180" i="1"/>
  <c r="V180" i="1"/>
  <c r="AA179" i="1"/>
  <c r="X179" i="1"/>
  <c r="W179" i="1"/>
  <c r="V179" i="1"/>
  <c r="AQ178" i="1"/>
  <c r="AP178" i="1"/>
  <c r="AA178" i="1"/>
  <c r="X178" i="1"/>
  <c r="W178" i="1"/>
  <c r="V178" i="1"/>
  <c r="AA177" i="1"/>
  <c r="X177" i="1"/>
  <c r="W177" i="1"/>
  <c r="V177" i="1"/>
  <c r="AA176" i="1"/>
  <c r="X176" i="1"/>
  <c r="W176" i="1"/>
  <c r="V176" i="1"/>
  <c r="AA175" i="1"/>
  <c r="X175" i="1"/>
  <c r="W175" i="1"/>
  <c r="V175" i="1"/>
  <c r="AA174" i="1"/>
  <c r="X174" i="1"/>
  <c r="W174" i="1"/>
  <c r="V174" i="1"/>
  <c r="AQ173" i="1"/>
  <c r="AP173" i="1"/>
  <c r="AA173" i="1"/>
  <c r="X173" i="1"/>
  <c r="W173" i="1"/>
  <c r="V173" i="1"/>
  <c r="AA172" i="1"/>
  <c r="X172" i="1"/>
  <c r="W172" i="1"/>
  <c r="V172" i="1"/>
  <c r="AA171" i="1"/>
  <c r="X171" i="1"/>
  <c r="W171" i="1"/>
  <c r="V171" i="1"/>
  <c r="AA170" i="1"/>
  <c r="X170" i="1"/>
  <c r="W170" i="1"/>
  <c r="V170" i="1"/>
  <c r="AA169" i="1"/>
  <c r="X169" i="1"/>
  <c r="W169" i="1"/>
  <c r="V169" i="1"/>
  <c r="AQ168" i="1"/>
  <c r="AP168" i="1"/>
  <c r="AA168" i="1"/>
  <c r="X168" i="1"/>
  <c r="W168" i="1"/>
  <c r="V168" i="1"/>
  <c r="AA167" i="1"/>
  <c r="X167" i="1"/>
  <c r="W167" i="1"/>
  <c r="V167" i="1"/>
  <c r="AA166" i="1"/>
  <c r="X166" i="1"/>
  <c r="W166" i="1"/>
  <c r="V166" i="1"/>
  <c r="AA165" i="1"/>
  <c r="X165" i="1"/>
  <c r="W165" i="1"/>
  <c r="V165" i="1"/>
  <c r="AQ164" i="1"/>
  <c r="AP164" i="1"/>
  <c r="AA164" i="1"/>
  <c r="X164" i="1"/>
  <c r="W164" i="1"/>
  <c r="V164" i="1"/>
  <c r="AA163" i="1"/>
  <c r="X163" i="1"/>
  <c r="W163" i="1"/>
  <c r="V163" i="1"/>
  <c r="AA162" i="1"/>
  <c r="X162" i="1"/>
  <c r="W162" i="1"/>
  <c r="V162" i="1"/>
  <c r="AA161" i="1"/>
  <c r="X161" i="1"/>
  <c r="W161" i="1"/>
  <c r="V161" i="1"/>
  <c r="AA160" i="1"/>
  <c r="X160" i="1"/>
  <c r="W160" i="1"/>
  <c r="V160" i="1"/>
  <c r="AQ159" i="1"/>
  <c r="AP159" i="1"/>
  <c r="AA159" i="1"/>
  <c r="X159" i="1"/>
  <c r="W159" i="1"/>
  <c r="V159" i="1"/>
  <c r="AQ158" i="1"/>
  <c r="AP158" i="1"/>
  <c r="AA158" i="1"/>
  <c r="X158" i="1"/>
  <c r="W158" i="1"/>
  <c r="V158" i="1"/>
  <c r="AA157" i="1"/>
  <c r="X157" i="1"/>
  <c r="W157" i="1"/>
  <c r="V157" i="1"/>
  <c r="AA156" i="1"/>
  <c r="X156" i="1"/>
  <c r="W156" i="1"/>
  <c r="V156" i="1"/>
  <c r="AA155" i="1"/>
  <c r="X155" i="1"/>
  <c r="W155" i="1"/>
  <c r="V155" i="1"/>
  <c r="AQ154" i="1"/>
  <c r="AP154" i="1"/>
  <c r="AA154" i="1"/>
  <c r="X154" i="1"/>
  <c r="W154" i="1"/>
  <c r="V154" i="1"/>
  <c r="AQ153" i="1"/>
  <c r="AP153" i="1"/>
  <c r="AA153" i="1"/>
  <c r="X153" i="1"/>
  <c r="W153" i="1"/>
  <c r="V153" i="1"/>
  <c r="AA152" i="1"/>
  <c r="X152" i="1"/>
  <c r="W152" i="1"/>
  <c r="V152" i="1"/>
  <c r="AA151" i="1"/>
  <c r="X151" i="1"/>
  <c r="W151" i="1"/>
  <c r="V151" i="1"/>
  <c r="AQ150" i="1"/>
  <c r="AP150" i="1"/>
  <c r="AA150" i="1"/>
  <c r="X150" i="1"/>
  <c r="W150" i="1"/>
  <c r="V150" i="1"/>
  <c r="AQ149" i="1"/>
  <c r="AP149" i="1"/>
  <c r="AA149" i="1"/>
  <c r="X149" i="1"/>
  <c r="W149" i="1"/>
  <c r="V149" i="1"/>
  <c r="AA148" i="1"/>
  <c r="X148" i="1"/>
  <c r="W148" i="1"/>
  <c r="V148" i="1"/>
  <c r="AA147" i="1"/>
  <c r="X147" i="1"/>
  <c r="W147" i="1"/>
  <c r="V147" i="1"/>
  <c r="AA146" i="1"/>
  <c r="X146" i="1"/>
  <c r="W146" i="1"/>
  <c r="V146" i="1"/>
  <c r="AQ145" i="1"/>
  <c r="AP145" i="1"/>
  <c r="AA145" i="1"/>
  <c r="X145" i="1"/>
  <c r="W145" i="1"/>
  <c r="V145" i="1"/>
  <c r="AA144" i="1"/>
  <c r="X144" i="1"/>
  <c r="W144" i="1"/>
  <c r="V144" i="1"/>
  <c r="AA143" i="1"/>
  <c r="X143" i="1"/>
  <c r="W143" i="1"/>
  <c r="V143" i="1"/>
  <c r="AQ142" i="1"/>
  <c r="AP142" i="1"/>
  <c r="AA142" i="1"/>
  <c r="X142" i="1"/>
  <c r="W142" i="1"/>
  <c r="V142" i="1"/>
  <c r="AA141" i="1"/>
  <c r="X141" i="1"/>
  <c r="W141" i="1"/>
  <c r="V141" i="1"/>
  <c r="AA140" i="1"/>
  <c r="X140" i="1"/>
  <c r="W140" i="1"/>
  <c r="V140" i="1"/>
  <c r="AA139" i="1"/>
  <c r="X139" i="1"/>
  <c r="W139" i="1"/>
  <c r="V139" i="1"/>
  <c r="AQ138" i="1"/>
  <c r="AP138" i="1"/>
  <c r="AA138" i="1"/>
  <c r="X138" i="1"/>
  <c r="W138" i="1"/>
  <c r="V138" i="1"/>
  <c r="AA137" i="1"/>
  <c r="X137" i="1"/>
  <c r="W137" i="1"/>
  <c r="V137" i="1"/>
  <c r="AA136" i="1"/>
  <c r="X136" i="1"/>
  <c r="W136" i="1"/>
  <c r="V136" i="1"/>
  <c r="AQ135" i="1"/>
  <c r="AP135" i="1"/>
  <c r="AA135" i="1"/>
  <c r="X135" i="1"/>
  <c r="W135" i="1"/>
  <c r="V135" i="1"/>
  <c r="AQ134" i="1"/>
  <c r="AP134" i="1"/>
  <c r="AA134" i="1"/>
  <c r="X134" i="1"/>
  <c r="W134" i="1"/>
  <c r="V134" i="1"/>
  <c r="AA133" i="1"/>
  <c r="X133" i="1"/>
  <c r="W133" i="1"/>
  <c r="V133" i="1"/>
  <c r="AA132" i="1"/>
  <c r="X132" i="1"/>
  <c r="W132" i="1"/>
  <c r="V132" i="1"/>
  <c r="AA131" i="1"/>
  <c r="X131" i="1"/>
  <c r="W131" i="1"/>
  <c r="V131" i="1"/>
  <c r="AA130" i="1"/>
  <c r="X130" i="1"/>
  <c r="W130" i="1"/>
  <c r="V130" i="1"/>
  <c r="AQ129" i="1"/>
  <c r="AP129" i="1"/>
  <c r="AA129" i="1"/>
  <c r="X129" i="1"/>
  <c r="W129" i="1"/>
  <c r="V129" i="1"/>
  <c r="AA128" i="1"/>
  <c r="X128" i="1"/>
  <c r="W128" i="1"/>
  <c r="V128" i="1"/>
  <c r="AA127" i="1"/>
  <c r="X127" i="1"/>
  <c r="W127" i="1"/>
  <c r="V127" i="1"/>
  <c r="AA126" i="1"/>
  <c r="X126" i="1"/>
  <c r="W126" i="1"/>
  <c r="V126" i="1"/>
  <c r="AQ125" i="1"/>
  <c r="AP125" i="1"/>
  <c r="AA125" i="1"/>
  <c r="X125" i="1"/>
  <c r="W125" i="1"/>
  <c r="V125" i="1"/>
  <c r="AA124" i="1"/>
  <c r="X124" i="1"/>
  <c r="W124" i="1"/>
  <c r="V124" i="1"/>
  <c r="AA123" i="1"/>
  <c r="X123" i="1"/>
  <c r="W123" i="1"/>
  <c r="V123" i="1"/>
  <c r="AA122" i="1"/>
  <c r="X122" i="1"/>
  <c r="W122" i="1"/>
  <c r="V122" i="1"/>
  <c r="AQ121" i="1"/>
  <c r="AP121" i="1"/>
  <c r="AA121" i="1"/>
  <c r="X121" i="1"/>
  <c r="W121" i="1"/>
  <c r="V121" i="1"/>
  <c r="AQ120" i="1"/>
  <c r="AP120" i="1"/>
  <c r="AA120" i="1"/>
  <c r="X120" i="1"/>
  <c r="W120" i="1"/>
  <c r="V120" i="1"/>
  <c r="AA119" i="1"/>
  <c r="X119" i="1"/>
  <c r="W119" i="1"/>
  <c r="V119" i="1"/>
  <c r="AA118" i="1"/>
  <c r="X118" i="1"/>
  <c r="W118" i="1"/>
  <c r="V118" i="1"/>
  <c r="AA117" i="1"/>
  <c r="X117" i="1"/>
  <c r="W117" i="1"/>
  <c r="V117" i="1"/>
  <c r="AQ116" i="1"/>
  <c r="AP116" i="1"/>
  <c r="AA116" i="1"/>
  <c r="X116" i="1"/>
  <c r="W116" i="1"/>
  <c r="V116" i="1"/>
  <c r="AA115" i="1"/>
  <c r="X115" i="1"/>
  <c r="W115" i="1"/>
  <c r="V115" i="1"/>
  <c r="AA114" i="1"/>
  <c r="X114" i="1"/>
  <c r="W114" i="1"/>
  <c r="V114" i="1"/>
  <c r="AA113" i="1"/>
  <c r="X113" i="1"/>
  <c r="W113" i="1"/>
  <c r="V113" i="1"/>
  <c r="AA112" i="1"/>
  <c r="X112" i="1"/>
  <c r="W112" i="1"/>
  <c r="V112" i="1"/>
  <c r="AQ111" i="1"/>
  <c r="AP111" i="1"/>
  <c r="AA111" i="1"/>
  <c r="X111" i="1"/>
  <c r="W111" i="1"/>
  <c r="V111" i="1"/>
  <c r="AA110" i="1"/>
  <c r="X110" i="1"/>
  <c r="W110" i="1"/>
  <c r="V110" i="1"/>
  <c r="AA109" i="1"/>
  <c r="X109" i="1"/>
  <c r="W109" i="1"/>
  <c r="V109" i="1"/>
  <c r="AQ108" i="1"/>
  <c r="AP108" i="1"/>
  <c r="AA108" i="1"/>
  <c r="X108" i="1"/>
  <c r="W108" i="1"/>
  <c r="V108" i="1"/>
  <c r="AA107" i="1"/>
  <c r="X107" i="1"/>
  <c r="W107" i="1"/>
  <c r="V107" i="1"/>
  <c r="AA106" i="1"/>
  <c r="X106" i="1"/>
  <c r="W106" i="1"/>
  <c r="V106" i="1"/>
  <c r="AA105" i="1"/>
  <c r="X105" i="1"/>
  <c r="W105" i="1"/>
  <c r="V105" i="1"/>
  <c r="AQ104" i="1"/>
  <c r="AP104" i="1"/>
  <c r="AA104" i="1"/>
  <c r="X104" i="1"/>
  <c r="W104" i="1"/>
  <c r="V104" i="1"/>
  <c r="AQ103" i="1"/>
  <c r="AP103" i="1"/>
  <c r="AA103" i="1"/>
  <c r="X103" i="1"/>
  <c r="W103" i="1"/>
  <c r="V103" i="1"/>
  <c r="AA102" i="1"/>
  <c r="X102" i="1"/>
  <c r="W102" i="1"/>
  <c r="V102" i="1"/>
  <c r="AA101" i="1"/>
  <c r="X101" i="1"/>
  <c r="W101" i="1"/>
  <c r="V101" i="1"/>
  <c r="AQ100" i="1"/>
  <c r="AP100" i="1"/>
  <c r="AA100" i="1"/>
  <c r="X100" i="1"/>
  <c r="W100" i="1"/>
  <c r="V100" i="1"/>
  <c r="AA99" i="1"/>
  <c r="X99" i="1"/>
  <c r="W99" i="1"/>
  <c r="V99" i="1"/>
  <c r="AQ98" i="1"/>
  <c r="AP98" i="1"/>
  <c r="AA98" i="1"/>
  <c r="X98" i="1"/>
  <c r="W98" i="1"/>
  <c r="V98" i="1"/>
  <c r="AA97" i="1"/>
  <c r="X97" i="1"/>
  <c r="W97" i="1"/>
  <c r="V97" i="1"/>
  <c r="AA96" i="1"/>
  <c r="X96" i="1"/>
  <c r="W96" i="1"/>
  <c r="V96" i="1"/>
  <c r="AA95" i="1"/>
  <c r="X95" i="1"/>
  <c r="W95" i="1"/>
  <c r="V95" i="1"/>
  <c r="AQ94" i="1"/>
  <c r="AP94" i="1"/>
  <c r="AA94" i="1"/>
  <c r="X94" i="1"/>
  <c r="W94" i="1"/>
  <c r="V94" i="1"/>
  <c r="AA93" i="1"/>
  <c r="X93" i="1"/>
  <c r="W93" i="1"/>
  <c r="V93" i="1"/>
  <c r="AA92" i="1"/>
  <c r="X92" i="1"/>
  <c r="W92" i="1"/>
  <c r="V92" i="1"/>
  <c r="AA91" i="1"/>
  <c r="X91" i="1"/>
  <c r="W91" i="1"/>
  <c r="V91" i="1"/>
  <c r="AP82" i="1"/>
  <c r="X82" i="1"/>
  <c r="W82" i="1"/>
  <c r="V82" i="1"/>
  <c r="AP81" i="1"/>
  <c r="X81" i="1"/>
  <c r="W81" i="1"/>
  <c r="V81" i="1"/>
  <c r="AP80" i="1"/>
  <c r="X80" i="1"/>
  <c r="W80" i="1"/>
  <c r="V80" i="1"/>
  <c r="AP79" i="1"/>
  <c r="X79" i="1"/>
  <c r="W79" i="1"/>
  <c r="V79" i="1"/>
  <c r="AP78" i="1"/>
  <c r="X78" i="1"/>
  <c r="W78" i="1"/>
  <c r="V78" i="1"/>
  <c r="AP77" i="1"/>
  <c r="X77" i="1"/>
  <c r="W77" i="1"/>
  <c r="V77" i="1"/>
  <c r="AP76" i="1"/>
  <c r="X76" i="1"/>
  <c r="W76" i="1"/>
  <c r="V76" i="1"/>
  <c r="AP75" i="1"/>
  <c r="X75" i="1"/>
  <c r="W75" i="1"/>
  <c r="V75" i="1"/>
  <c r="AP74" i="1"/>
  <c r="X74" i="1"/>
  <c r="W74" i="1"/>
  <c r="V74" i="1"/>
  <c r="AP73" i="1"/>
  <c r="X73" i="1"/>
  <c r="W73" i="1"/>
  <c r="V73" i="1"/>
  <c r="AP72" i="1"/>
  <c r="X72" i="1"/>
  <c r="W72" i="1"/>
  <c r="V72" i="1"/>
  <c r="AP71" i="1"/>
  <c r="X71" i="1"/>
  <c r="W71" i="1"/>
  <c r="V71" i="1"/>
  <c r="AP70" i="1"/>
  <c r="X70" i="1"/>
  <c r="W70" i="1"/>
  <c r="V70" i="1"/>
  <c r="AP69" i="1"/>
  <c r="X69" i="1"/>
  <c r="W69" i="1"/>
  <c r="V69" i="1"/>
  <c r="AP68" i="1"/>
  <c r="X68" i="1"/>
  <c r="W68" i="1"/>
  <c r="V68" i="1"/>
  <c r="AP67" i="1"/>
  <c r="X67" i="1"/>
  <c r="W67" i="1"/>
  <c r="V67" i="1"/>
  <c r="AP66" i="1"/>
  <c r="X66" i="1"/>
  <c r="W66" i="1"/>
  <c r="V66" i="1"/>
  <c r="AP65" i="1"/>
  <c r="X65" i="1"/>
  <c r="W65" i="1"/>
  <c r="V65" i="1"/>
  <c r="AP64" i="1"/>
  <c r="X64" i="1"/>
  <c r="W64" i="1"/>
  <c r="V64" i="1"/>
  <c r="AP63" i="1"/>
  <c r="X63" i="1"/>
  <c r="W63" i="1"/>
  <c r="V63" i="1"/>
  <c r="AP62" i="1"/>
  <c r="X62" i="1"/>
  <c r="W62" i="1"/>
  <c r="V62" i="1"/>
  <c r="AP61" i="1"/>
  <c r="X61" i="1"/>
  <c r="W61" i="1"/>
  <c r="V61" i="1"/>
  <c r="AP60" i="1"/>
  <c r="X60" i="1"/>
  <c r="W60" i="1"/>
  <c r="V60" i="1"/>
  <c r="AP59" i="1"/>
  <c r="X59" i="1"/>
  <c r="W59" i="1"/>
  <c r="V59" i="1"/>
  <c r="AP58" i="1"/>
  <c r="X58" i="1"/>
  <c r="W58" i="1"/>
  <c r="V58" i="1"/>
  <c r="AP57" i="1"/>
  <c r="X57" i="1"/>
  <c r="W57" i="1"/>
  <c r="V57" i="1"/>
  <c r="AP56" i="1"/>
  <c r="X56" i="1"/>
  <c r="W56" i="1"/>
  <c r="V56" i="1"/>
  <c r="AP55" i="1"/>
  <c r="X55" i="1"/>
  <c r="W55" i="1"/>
  <c r="V55" i="1"/>
  <c r="AP54" i="1"/>
  <c r="X54" i="1"/>
  <c r="W54" i="1"/>
  <c r="V54" i="1"/>
  <c r="AP53" i="1"/>
  <c r="X53" i="1"/>
  <c r="W53" i="1"/>
  <c r="V53" i="1"/>
  <c r="AP52" i="1"/>
  <c r="X52" i="1"/>
  <c r="W52" i="1"/>
  <c r="V52" i="1"/>
  <c r="AP51" i="1"/>
  <c r="X51" i="1"/>
  <c r="W51" i="1"/>
  <c r="V51" i="1"/>
  <c r="AP50" i="1"/>
  <c r="X50" i="1"/>
  <c r="W50" i="1"/>
  <c r="V50" i="1"/>
  <c r="AP49" i="1"/>
  <c r="X49" i="1"/>
  <c r="W49" i="1"/>
  <c r="V49" i="1"/>
  <c r="AP48" i="1"/>
  <c r="X48" i="1"/>
  <c r="W48" i="1"/>
  <c r="V48" i="1"/>
  <c r="AP47" i="1"/>
  <c r="X47" i="1"/>
  <c r="W47" i="1"/>
  <c r="V47" i="1"/>
  <c r="AP46" i="1"/>
  <c r="X46" i="1"/>
  <c r="W46" i="1"/>
  <c r="V46" i="1"/>
  <c r="AP45" i="1"/>
  <c r="X45" i="1"/>
  <c r="W45" i="1"/>
  <c r="V45" i="1"/>
  <c r="AP44" i="1"/>
  <c r="X44" i="1"/>
  <c r="W44" i="1"/>
  <c r="V44" i="1"/>
  <c r="AP43" i="1"/>
  <c r="X43" i="1"/>
  <c r="W43" i="1"/>
  <c r="V43" i="1"/>
  <c r="AP42" i="1"/>
  <c r="X42" i="1"/>
  <c r="W42" i="1"/>
  <c r="V42" i="1"/>
  <c r="AP41" i="1"/>
  <c r="X41" i="1"/>
  <c r="W41" i="1"/>
  <c r="V41" i="1"/>
  <c r="AP40" i="1"/>
  <c r="X40" i="1"/>
  <c r="W40" i="1"/>
  <c r="V40" i="1"/>
  <c r="AP39" i="1"/>
  <c r="X39" i="1"/>
  <c r="W39" i="1"/>
  <c r="V39" i="1"/>
  <c r="AP38" i="1"/>
  <c r="X38" i="1"/>
  <c r="W38" i="1"/>
  <c r="V38" i="1"/>
  <c r="AP37" i="1"/>
  <c r="X37" i="1"/>
  <c r="W37" i="1"/>
  <c r="V37" i="1"/>
  <c r="AP36" i="1"/>
  <c r="X36" i="1"/>
  <c r="W36" i="1"/>
  <c r="V36" i="1"/>
  <c r="AP35" i="1"/>
  <c r="X35" i="1"/>
  <c r="W35" i="1"/>
  <c r="V35" i="1"/>
  <c r="AP34" i="1"/>
  <c r="X34" i="1"/>
  <c r="W34" i="1"/>
  <c r="V34" i="1"/>
  <c r="AP33" i="1"/>
  <c r="X33" i="1"/>
  <c r="W33" i="1"/>
  <c r="V33" i="1"/>
  <c r="AP32" i="1"/>
  <c r="X32" i="1"/>
  <c r="W32" i="1"/>
  <c r="V32" i="1"/>
  <c r="AP31" i="1"/>
  <c r="X31" i="1"/>
  <c r="W31" i="1"/>
  <c r="V31" i="1"/>
  <c r="AP30" i="1"/>
  <c r="X30" i="1"/>
  <c r="W30" i="1"/>
  <c r="V30" i="1"/>
  <c r="AP29" i="1"/>
  <c r="X29" i="1"/>
  <c r="W29" i="1"/>
  <c r="V29" i="1"/>
  <c r="AP28" i="1"/>
  <c r="X28" i="1"/>
  <c r="W28" i="1"/>
  <c r="V28" i="1"/>
  <c r="AP27" i="1"/>
  <c r="X27" i="1"/>
  <c r="W27" i="1"/>
  <c r="V27" i="1"/>
  <c r="AP26" i="1"/>
  <c r="X26" i="1"/>
  <c r="W26" i="1"/>
  <c r="V26" i="1"/>
  <c r="AP25" i="1"/>
  <c r="X25" i="1"/>
  <c r="W25" i="1"/>
  <c r="V25" i="1"/>
  <c r="AP24" i="1"/>
  <c r="X24" i="1"/>
  <c r="W24" i="1"/>
  <c r="V24" i="1"/>
  <c r="AP23" i="1"/>
  <c r="X23" i="1"/>
  <c r="W23" i="1"/>
  <c r="V23" i="1"/>
  <c r="AP22" i="1"/>
  <c r="X22" i="1"/>
  <c r="W22" i="1"/>
  <c r="V22" i="1"/>
  <c r="AP21" i="1"/>
  <c r="X21" i="1"/>
  <c r="W21" i="1"/>
  <c r="V21" i="1"/>
  <c r="AP20" i="1"/>
  <c r="X20" i="1"/>
  <c r="W20" i="1"/>
  <c r="V20" i="1"/>
  <c r="AP19" i="1"/>
  <c r="X19" i="1"/>
  <c r="W19" i="1"/>
  <c r="V19" i="1"/>
</calcChain>
</file>

<file path=xl/sharedStrings.xml><?xml version="1.0" encoding="utf-8"?>
<sst xmlns="http://schemas.openxmlformats.org/spreadsheetml/2006/main" count="891" uniqueCount="392">
  <si>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</si>
  <si>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592</t>
  </si>
  <si>
    <t>КОДЫ</t>
  </si>
  <si>
    <t>3</t>
  </si>
  <si>
    <t>Форма по ОКУД</t>
  </si>
  <si>
    <t>0503317</t>
  </si>
  <si>
    <t>500</t>
  </si>
  <si>
    <t>на</t>
  </si>
  <si>
    <t>01 февраля 2025 г.</t>
  </si>
  <si>
    <t>Дата</t>
  </si>
  <si>
    <t>01.02.2025</t>
  </si>
  <si>
    <t>МЕСЯЦ</t>
  </si>
  <si>
    <t>Наименование финансового органа:</t>
  </si>
  <si>
    <t>Комитет финансов Администрации Старорусского муниципального района (ГП)</t>
  </si>
  <si>
    <t>по ОКПО</t>
  </si>
  <si>
    <t>02290568</t>
  </si>
  <si>
    <t>Наименование бюджета:</t>
  </si>
  <si>
    <t>Бюджет города Старая Русса</t>
  </si>
  <si>
    <t>по ОКТМО</t>
  </si>
  <si>
    <t>49639101</t>
  </si>
  <si>
    <t>Периодичность: месячная, квартальная, годовая</t>
  </si>
  <si>
    <t>Единица измерения:  руб</t>
  </si>
  <si>
    <t>по ОКЕИ</t>
  </si>
  <si>
    <t>383</t>
  </si>
  <si>
    <t>1. Доходы бюджета</t>
  </si>
  <si>
    <t>5322001907</t>
  </si>
  <si>
    <t>Наименование показателя</t>
  </si>
  <si>
    <t>Код стро- ки</t>
  </si>
  <si>
    <t>Код дохода по бюджетной классификации</t>
  </si>
  <si>
    <t>Утвержденные бюджетные назначения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</si>
  <si>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</si>
  <si>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</si>
  <si>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</si>
  <si>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</si>
  <si>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</si>
  <si>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</si>
  <si>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</si>
  <si>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муници-пальных округов</t>
  </si>
  <si>
    <t>бюджеты 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</si>
  <si>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</si>
  <si>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</si>
  <si>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</si>
  <si>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</si>
  <si>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</si>
  <si>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территори- ального государст- венного внебюджетного фонда</t>
  </si>
  <si>
    <t>бюджеты городских округов</t>
  </si>
  <si>
    <t>Доходы бюджета - всего, 
в том числе:</t>
  </si>
  <si>
    <t>010</t>
  </si>
  <si>
    <t>Х</t>
  </si>
  <si>
    <t>х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</si>
  <si>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</si>
  <si>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</si>
  <si>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</si>
  <si>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</si>
  <si>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</si>
  <si>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</si>
  <si>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</si>
  <si>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</si>
  <si>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</si>
  <si>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</si>
  <si>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</si>
  <si>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</si>
  <si>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</si>
  <si>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</si>
  <si>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</si>
  <si>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00010102130010000110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</si>
  <si>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</si>
  <si>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00010102150010000110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</si>
  <si>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</si>
  <si>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</si>
  <si>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</si>
  <si>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</si>
  <si>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</si>
  <si>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</si>
  <si>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</si>
  <si>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</si>
  <si>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</si>
  <si>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</si>
  <si>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</si>
  <si>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</si>
  <si>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</si>
  <si>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</si>
  <si>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</si>
  <si>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</si>
  <si>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</si>
  <si>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</si>
  <si>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</si>
  <si>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</si>
  <si>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</si>
  <si>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</si>
  <si>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Единый сельскохозяйственный налог</t>
  </si>
  <si>
    <t>00010503000010000110</t>
  </si>
  <si>
    <t>00010503010010000110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</si>
  <si>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</si>
  <si>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</si>
  <si>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</si>
  <si>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</si>
  <si>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</si>
  <si>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</si>
  <si>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</si>
  <si>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</si>
  <si>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</si>
  <si>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</si>
  <si>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</si>
  <si>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</si>
  <si>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</si>
  <si>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</si>
  <si>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</si>
  <si>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</si>
  <si>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</si>
  <si>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</si>
  <si>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</si>
  <si>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</si>
  <si>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</si>
  <si>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</si>
  <si>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</si>
  <si>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</si>
  <si>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</si>
  <si>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</si>
  <si>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</si>
  <si>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</si>
  <si>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</si>
  <si>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00011109045130000120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</si>
  <si>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</si>
  <si>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</si>
  <si>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</si>
  <si>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</si>
  <si>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</si>
  <si>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00011402050130000410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</si>
  <si>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</si>
  <si>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00011402052130000410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</si>
  <si>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</si>
  <si>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</si>
  <si>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</si>
  <si>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</si>
  <si>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</si>
  <si>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</si>
  <si>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</si>
  <si>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</si>
  <si>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</si>
  <si>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</si>
  <si>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</si>
  <si>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00011406313130000430</t>
  </si>
  <si>
    <t>ШТРАФЫ, САНКЦИИ, ВОЗМЕЩЕНИЕ УЩЕРБА</t>
  </si>
  <si>
    <t>00011600000000000000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</si>
  <si>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</si>
  <si>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</si>
  <si>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</si>
  <si>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</si>
  <si>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поселения</t>
  </si>
  <si>
    <t>00011607090130000140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</si>
  <si>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</si>
  <si>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</si>
  <si>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</si>
  <si>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</si>
  <si>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</si>
  <si>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</si>
  <si>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</si>
  <si>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00020225424000000150</t>
  </si>
  <si>
    <t>Субсидии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</si>
  <si>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00020225424130000150</t>
  </si>
  <si>
    <t>Прочие субсидии</t>
  </si>
  <si>
    <t>00020229999000000150</t>
  </si>
  <si>
    <t>Прочие субсидии бюджетам городских поселений</t>
  </si>
  <si>
    <t>00020229999130000150</t>
  </si>
  <si>
    <t>Иные межбюджетные трансферты</t>
  </si>
  <si>
    <t>00020240000000000150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</si>
  <si>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</si>
  <si>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</si>
  <si>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городских поселений</t>
  </si>
  <si>
    <t>00020249999130000150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</si>
  <si>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</si>
  <si>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</si>
  <si>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</si>
  <si>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</si>
  <si>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</si>
  <si>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00021960010130000150</t>
  </si>
  <si>
    <t>2. Расходы бюджета</t>
  </si>
  <si>
    <t>Форма 0503317  с.3</t>
  </si>
  <si>
    <t>Форма 0503317  с.4</t>
  </si>
  <si>
    <t>Код расхода по бюджетной классификации</t>
  </si>
  <si>
    <t>Расходы бюджета - всего, 
в том числе:</t>
  </si>
  <si>
    <t>200</t>
  </si>
  <si>
    <t>ОБЩЕГОСУДАРСТВЕННЫЕ ВОПРОСЫ</t>
  </si>
  <si>
    <t>00001000000000000</t>
  </si>
  <si>
    <t>000</t>
  </si>
  <si>
    <t>i1_00001000000000000000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</si>
  <si>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</si>
  <si>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</si>
  <si>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</si>
  <si>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Межбюджетные трансферты</t>
  </si>
  <si>
    <t>i3_00001060000000000500</t>
  </si>
  <si>
    <t>540</t>
  </si>
  <si>
    <t>Другие общегосударственные вопросы</t>
  </si>
  <si>
    <t>00001130000000000</t>
  </si>
  <si>
    <t>i2_00001130000000000000</t>
  </si>
  <si>
    <t>Закупка товаров, работ и услуг для обеспечения государственных (муниципальных) нужд</t>
  </si>
  <si>
    <t>i3_00001130000000000200</t>
  </si>
  <si>
    <t>Иные закупки товаров, работ и услуг для обеспечения государственных (муниципальных) нужд</t>
  </si>
  <si>
    <t>240</t>
  </si>
  <si>
    <t>i3_00001130000000000240</t>
  </si>
  <si>
    <t>Прочая закупка товаров, работ и услуг</t>
  </si>
  <si>
    <t>244</t>
  </si>
  <si>
    <t>Социальное обеспечение и иные выплаты населению</t>
  </si>
  <si>
    <t>300</t>
  </si>
  <si>
    <t>i3_00001130000000000300</t>
  </si>
  <si>
    <t>Иные выплаты населению</t>
  </si>
  <si>
    <t>360</t>
  </si>
  <si>
    <t>Иные бюджетные ассигнования</t>
  </si>
  <si>
    <t>800</t>
  </si>
  <si>
    <t>i3_00001130000000000800</t>
  </si>
  <si>
    <t>Уплата налогов, сборов и иных платежей</t>
  </si>
  <si>
    <t>850</t>
  </si>
  <si>
    <t>i3_00001130000000000850</t>
  </si>
  <si>
    <t>Уплата иных платежей</t>
  </si>
  <si>
    <t>853</t>
  </si>
  <si>
    <t>Резервные средства</t>
  </si>
  <si>
    <t>870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</si>
  <si>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</si>
  <si>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</si>
  <si>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</si>
  <si>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</si>
  <si>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</si>
  <si>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</si>
  <si>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i3_00003100000000000500</t>
  </si>
  <si>
    <t>Предоставление субсидий бюджетным, автономным учреждениям и иным некоммерческим организациям</t>
  </si>
  <si>
    <t>600</t>
  </si>
  <si>
    <t>i3_00003100000000000600</t>
  </si>
  <si>
    <t>Субсидии бюджетным учреждениям</t>
  </si>
  <si>
    <t>610</t>
  </si>
  <si>
    <t>i3_00003100000000000610</t>
  </si>
  <si>
    <t>Субсидии бюджетным учреждениям на иные цели</t>
  </si>
  <si>
    <t>612</t>
  </si>
  <si>
    <t>НАЦИОНАЛЬНАЯ ЭКОНОМИКА</t>
  </si>
  <si>
    <t>00004000000000000</t>
  </si>
  <si>
    <t>i1_00004000000000000000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</si>
  <si>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</si>
  <si>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</si>
  <si>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</si>
  <si>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</si>
  <si>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</si>
  <si>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</si>
  <si>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</si>
  <si>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</si>
  <si>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i3_00004090000000000600</t>
  </si>
  <si>
    <t>i3_00004090000000000610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</si>
  <si>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</si>
  <si>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</si>
  <si>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Связь и информатика</t>
  </si>
  <si>
    <t>00004100000000000</t>
  </si>
  <si>
    <t>i2_00004100000000000000</t>
  </si>
  <si>
    <t>i3_00004100000000000200</t>
  </si>
  <si>
    <t>i3_00004100000000000240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</si>
  <si>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</si>
  <si>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</si>
  <si>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</si>
  <si>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</si>
  <si>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</si>
  <si>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</si>
  <si>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</si>
  <si>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</si>
  <si>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</si>
  <si>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</si>
  <si>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</si>
  <si>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</si>
  <si>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</si>
  <si>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Закупка энергетических ресурсов</t>
  </si>
  <si>
    <t>247</t>
  </si>
  <si>
    <t>i3_00005010000000000600</t>
  </si>
  <si>
    <t>i3_00005010000000000610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</si>
  <si>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</si>
  <si>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</si>
  <si>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</si>
  <si>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</si>
  <si>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</si>
  <si>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i3_00005020000000000600</t>
  </si>
  <si>
    <t>i3_00005020000000000610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</si>
  <si>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</si>
  <si>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</si>
  <si>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</si>
  <si>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</si>
  <si>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</si>
  <si>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i3_00005030000000000600</t>
  </si>
  <si>
    <t>i3_00005030000000000610</t>
  </si>
  <si>
    <t>Другие вопросы в области жилищно-коммунального хозяйства</t>
  </si>
  <si>
    <t>00005050000000000</t>
  </si>
  <si>
    <t>i2_00005050000000000000</t>
  </si>
  <si>
    <t>i3_00005050000000000600</t>
  </si>
  <si>
    <t>i3_00005050000000000610</t>
  </si>
  <si>
    <t>ОБРАЗОВАНИЕ</t>
  </si>
  <si>
    <t>00007000000000000</t>
  </si>
  <si>
    <t>i1_00007000000000000000</t>
  </si>
  <si>
    <t>Молодежная политика</t>
  </si>
  <si>
    <t>00007070000000000</t>
  </si>
  <si>
    <t>i2_00007070000000000000</t>
  </si>
  <si>
    <t>i3_00007070000000000200</t>
  </si>
  <si>
    <t>i3_00007070000000000240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</si>
  <si>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</si>
  <si>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</si>
  <si>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</si>
  <si>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</si>
  <si>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</si>
  <si>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</si>
  <si>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i3_00008010000000000500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</si>
  <si>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</si>
  <si>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</si>
  <si>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</si>
  <si>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</si>
  <si>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</si>
  <si>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</si>
  <si>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</si>
  <si>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</si>
  <si>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</si>
  <si>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</si>
  <si>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</si>
  <si>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</si>
  <si>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</si>
  <si>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</si>
  <si>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</si>
  <si>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</si>
  <si>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</si>
  <si>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</si>
  <si>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</si>
  <si>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</si>
  <si>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СРЕДСТВА МАССОВОЙ ИНФОРМАЦИИ</t>
  </si>
  <si>
    <t>00012000000000000</t>
  </si>
  <si>
    <t>i1_00012000000000000000</t>
  </si>
  <si>
    <t>Периодическая печать и издательства</t>
  </si>
  <si>
    <t>00012020000000000</t>
  </si>
  <si>
    <t>i2_00012020000000000000</t>
  </si>
  <si>
    <t>i3_00012020000000000200</t>
  </si>
  <si>
    <t>i3_00012020000000000240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</si>
  <si>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</si>
  <si>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</si>
  <si>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</si>
  <si>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</si>
  <si>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</si>
  <si>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</si>
  <si>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</si>
  <si>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700</t>
  </si>
  <si>
    <t>i3_00013010000000000700</t>
  </si>
  <si>
    <t>Обслуживание муниципального долга</t>
  </si>
  <si>
    <t>730</t>
  </si>
  <si>
    <t>Результат исполнения бюджета (дефицит / профицит)</t>
  </si>
  <si>
    <t>3. Источники финансирования дефицита бюджета</t>
  </si>
  <si>
    <t>Форма 0503317  с.5</t>
  </si>
  <si>
    <t>Форма 0503317  с.6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</si>
  <si>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</si>
  <si>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</si>
  <si>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в том числе:</t>
  </si>
  <si>
    <t>источники внутреннего финансирования
из них:</t>
  </si>
  <si>
    <t>520</t>
  </si>
  <si>
    <t>источники внешнего финансирования
из них:</t>
  </si>
  <si>
    <t>620</t>
  </si>
  <si>
    <t>источники внешнего финансирования
из них:</t>
  </si>
  <si>
    <t>изменение остатков средств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</si>
  <si>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</si>
  <si>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</si>
  <si>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</si>
  <si>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</si>
  <si>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остатков средств, всего
    в том числе:</t>
  </si>
  <si>
    <t>710</t>
  </si>
  <si>
    <t>ИСТОЧНИКИ ВНУТРЕННЕГО ФИНАНСИРОВАНИЯ ДЕФИЦИТОВ БЮДЖЕТОВ</t>
  </si>
  <si>
    <t>00001000000000000000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</si>
  <si>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</si>
  <si>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</si>
  <si>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</si>
  <si>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</si>
  <si>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</si>
  <si>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</si>
  <si>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городских поселений</t>
  </si>
  <si>
    <t>00001050201130000510</t>
  </si>
  <si>
    <t>уменьшение остатков средств, всего
    в том числе:</t>
  </si>
  <si>
    <t>720</t>
  </si>
  <si>
    <t>Уменьшение остатков средств бюджетов</t>
  </si>
  <si>
    <t>00001050000000000600</t>
  </si>
  <si>
    <t>Уменьшение прочих остатков средств бюджетов</t>
  </si>
  <si>
    <t>00001050200000000600</t>
  </si>
  <si>
    <t>Уменьшение прочих остатков денежных средств бюджетов</t>
  </si>
  <si>
    <t>00001050201000000610</t>
  </si>
  <si>
    <t>Уменьшение прочих остатков денежных средств бюджетов городских поселений</t>
  </si>
  <si>
    <t>00001050201130000610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</si>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</sst>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</font>
    <font>
      <b/>
      <sz val="8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1"/>
      <color rgb="FF000000"/>
      <name val="Arial Cyr"/>
    </font>
    <font>
      <sz val="9"/>
      <color rgb="FF000000"/>
      <name val="Arial Cyr"/>
    </font>
    <font>
      <sz val="8"/>
      <color rgb="FF000000"/>
      <name val="Arial Cyr"/>
    </font>
    <font>
      <sz val="6"/>
      <color rgb="FF000000"/>
      <name val="Arial Cyr"/>
    </font>
    <font>
      <sz val="10"/>
      <color rgb="FF000000"/>
      <name val="Arial Cyr"/>
    </font>
    <font>
      <sz val="11"/>
      <color rgb="FF000000"/>
      <name val="Arial Cyr"/>
    </font>
    <font>
      <sz val="7"/>
      <color rgb="FF000000"/>
      <name val="Arial Cyr"/>
    </font>
    <font>
      <sz val="8"/>
      <color rgb="FF000000"/>
      <name val="Calibri"/>
    </font>
    <font>
      <sz val="12"/>
      <color rgb="FF000000"/>
      <name val="Arial Cyr"/>
    </font>
    <font>
      <i/>
      <sz val="12"/>
      <color rgb="FF000000"/>
      <name val="Arial Cyr"/>
    </font>
    <font>
      <i/>
      <sz val="8"/>
      <color rgb="FF000000"/>
      <name val="Arial Cyr"/>
    </font>
    <font>
      <b/>
      <i/>
      <sz val="8"/>
      <color rgb="FF000000"/>
      <name val="Arial Cyr"/>
    </font>
  </fonts>
  <fills count="1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00CCFF"/>
      </patternFill>
    </fill>
    <fill>
      <patternFill patternType="solid">
        <fgColor rgb="FFCCFFCC"/>
      </patternFill>
    </fill>
    <fill>
      <patternFill patternType="solid">
        <fgColor rgb="FFFFFFFF"/>
      </patternFill>
    </fill>
    <fill>
      <patternFill patternType="solid">
        <fgColor rgb="FFFFFF00"/>
      </patternFill>
    </fill>
    <fill>
      <patternFill patternType="solid">
        <fgColor rgb="FF00FF00"/>
      </patternFill>
    </fill>
    <fill>
      <patternFill patternType="solid">
        <fgColor rgb="FFCCFFFF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243">
    <xf numFmtId="0" fontId="0" fillId="0" borderId="0" xfId="0"/>
    <xf numFmtId="49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Continuous"/>
    </xf>
    <xf numFmtId="49" fontId="0" fillId="0" borderId="0" xfId="0" applyNumberFormat="1"/>
    <xf numFmtId="49" fontId="4" fillId="0" borderId="0" xfId="0" applyNumberFormat="1" applyFont="1" applyAlignment="1">
      <alignment horizontal="centerContinuous"/>
    </xf>
    <xf numFmtId="0" fontId="2" fillId="0" borderId="2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Continuous"/>
    </xf>
    <xf numFmtId="49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49" fontId="5" fillId="0" borderId="5" xfId="0" applyNumberFormat="1" applyFont="1" applyBorder="1" applyAlignment="1">
      <alignment horizontal="right" indent="1"/>
    </xf>
    <xf numFmtId="49" fontId="8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 indent="1"/>
    </xf>
    <xf numFmtId="49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right"/>
    </xf>
    <xf numFmtId="0" fontId="5" fillId="0" borderId="5" xfId="0" applyFont="1" applyBorder="1" applyAlignment="1">
      <alignment horizontal="right" indent="1"/>
    </xf>
    <xf numFmtId="14" fontId="5" fillId="0" borderId="8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Alignment="1">
      <alignment horizontal="centerContinuous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 indent="1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6" fillId="0" borderId="0" xfId="0" applyNumberFormat="1" applyFont="1"/>
    <xf numFmtId="49" fontId="6" fillId="0" borderId="9" xfId="0" applyNumberFormat="1" applyFont="1" applyBorder="1"/>
    <xf numFmtId="0" fontId="5" fillId="0" borderId="10" xfId="0" applyFont="1" applyBorder="1"/>
    <xf numFmtId="49" fontId="5" fillId="0" borderId="7" xfId="0" applyNumberFormat="1" applyFont="1" applyBorder="1" applyAlignment="1">
      <alignment horizontal="left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  <xf numFmtId="49" fontId="5" fillId="0" borderId="11" xfId="0" applyNumberFormat="1" applyFont="1" applyBorder="1" applyAlignment="1" applyProtection="1">
      <alignment horizontal="center"/>
      <protection locked="0"/>
    </xf>
    <xf numFmtId="49" fontId="0" fillId="0" borderId="7" xfId="0" applyNumberFormat="1" applyBorder="1"/>
    <xf numFmtId="0" fontId="5" fillId="0" borderId="0" xfId="0" applyFont="1"/>
    <xf numFmtId="0" fontId="9" fillId="0" borderId="0" xfId="0" applyFont="1" applyAlignment="1" applyProtection="1">
      <alignment horizontal="center" wrapText="1"/>
      <protection locked="0"/>
    </xf>
    <xf numFmtId="49" fontId="5" fillId="0" borderId="8" xfId="0" applyNumberFormat="1" applyFont="1" applyBorder="1" applyAlignment="1" applyProtection="1">
      <alignment horizontal="center"/>
      <protection locked="0"/>
    </xf>
    <xf numFmtId="0" fontId="5" fillId="0" borderId="8" xfId="0" applyFont="1" applyBorder="1"/>
    <xf numFmtId="0" fontId="0" fillId="0" borderId="0" xfId="0" applyAlignment="1">
      <alignment horizontal="left"/>
    </xf>
    <xf numFmtId="49" fontId="8" fillId="0" borderId="13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49" fontId="6" fillId="0" borderId="1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left" wrapText="1"/>
    </xf>
    <xf numFmtId="49" fontId="6" fillId="2" borderId="26" xfId="0" applyNumberFormat="1" applyFont="1" applyFill="1" applyBorder="1" applyAlignment="1">
      <alignment horizontal="center" wrapText="1"/>
    </xf>
    <xf numFmtId="4" fontId="6" fillId="3" borderId="27" xfId="0" applyNumberFormat="1" applyFont="1" applyFill="1" applyBorder="1" applyAlignment="1">
      <alignment horizontal="center"/>
    </xf>
    <xf numFmtId="49" fontId="6" fillId="2" borderId="31" xfId="0" applyNumberFormat="1" applyFont="1" applyFill="1" applyBorder="1" applyAlignment="1">
      <alignment horizontal="left" wrapText="1"/>
    </xf>
    <xf numFmtId="4" fontId="6" fillId="3" borderId="32" xfId="0" applyNumberFormat="1" applyFont="1" applyFill="1" applyBorder="1" applyAlignment="1">
      <alignment horizontal="center"/>
    </xf>
    <xf numFmtId="0" fontId="0" fillId="0" borderId="7" xfId="0" applyBorder="1"/>
    <xf numFmtId="0" fontId="10" fillId="4" borderId="33" xfId="0" applyFont="1" applyFill="1" applyBorder="1" applyAlignment="1">
      <alignment horizontal="left" vertical="top" wrapText="1"/>
    </xf>
    <xf numFmtId="49" fontId="6" fillId="4" borderId="34" xfId="0" applyNumberFormat="1" applyFont="1" applyFill="1" applyBorder="1" applyAlignment="1">
      <alignment horizontal="center" vertical="center"/>
    </xf>
    <xf numFmtId="49" fontId="6" fillId="4" borderId="16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/>
    </xf>
    <xf numFmtId="0" fontId="10" fillId="4" borderId="35" xfId="0" applyFont="1" applyFill="1" applyBorder="1" applyAlignment="1">
      <alignment horizontal="left" vertical="top" wrapText="1"/>
    </xf>
    <xf numFmtId="4" fontId="6" fillId="4" borderId="36" xfId="0" applyNumberFormat="1" applyFont="1" applyFill="1" applyBorder="1" applyAlignment="1">
      <alignment horizontal="center"/>
    </xf>
    <xf numFmtId="0" fontId="11" fillId="2" borderId="7" xfId="0" applyFont="1" applyFill="1" applyBorder="1"/>
    <xf numFmtId="49" fontId="11" fillId="0" borderId="0" xfId="0" applyNumberFormat="1" applyFont="1"/>
    <xf numFmtId="0" fontId="10" fillId="4" borderId="37" xfId="0" applyFont="1" applyFill="1" applyBorder="1" applyAlignment="1">
      <alignment horizontal="left" vertical="top" wrapText="1"/>
    </xf>
    <xf numFmtId="0" fontId="10" fillId="4" borderId="36" xfId="0" applyFont="1" applyFill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49" fontId="6" fillId="0" borderId="34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" fontId="6" fillId="5" borderId="16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Border="1" applyAlignment="1" applyProtection="1">
      <alignment horizontal="center"/>
      <protection locked="0"/>
    </xf>
    <xf numFmtId="0" fontId="10" fillId="2" borderId="31" xfId="0" applyFont="1" applyFill="1" applyBorder="1" applyAlignment="1">
      <alignment horizontal="left" vertical="top" wrapText="1"/>
    </xf>
    <xf numFmtId="0" fontId="6" fillId="2" borderId="3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4" fontId="6" fillId="0" borderId="36" xfId="0" applyNumberFormat="1" applyFont="1" applyBorder="1" applyAlignment="1" applyProtection="1">
      <alignment horizontal="center"/>
      <protection locked="0"/>
    </xf>
    <xf numFmtId="0" fontId="11" fillId="0" borderId="7" xfId="0" applyFont="1" applyBorder="1"/>
    <xf numFmtId="0" fontId="10" fillId="0" borderId="38" xfId="0" applyFont="1" applyBorder="1" applyAlignment="1">
      <alignment horizontal="left" vertical="top" wrapText="1"/>
    </xf>
    <xf numFmtId="0" fontId="10" fillId="2" borderId="39" xfId="0" applyFont="1" applyFill="1" applyBorder="1" applyAlignment="1">
      <alignment horizontal="left" vertical="top" wrapText="1"/>
    </xf>
    <xf numFmtId="49" fontId="10" fillId="0" borderId="40" xfId="0" applyNumberFormat="1" applyFont="1" applyBorder="1" applyAlignment="1">
      <alignment horizontal="left" wrapText="1"/>
    </xf>
    <xf numFmtId="49" fontId="6" fillId="0" borderId="9" xfId="0" applyNumberFormat="1" applyFont="1" applyBorder="1" applyAlignment="1">
      <alignment horizontal="center" wrapText="1"/>
    </xf>
    <xf numFmtId="49" fontId="7" fillId="0" borderId="9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0" fontId="0" fillId="6" borderId="0" xfId="0" applyFill="1"/>
    <xf numFmtId="0" fontId="6" fillId="0" borderId="0" xfId="0" applyFont="1"/>
    <xf numFmtId="0" fontId="0" fillId="0" borderId="1" xfId="0" applyBorder="1"/>
    <xf numFmtId="4" fontId="6" fillId="4" borderId="7" xfId="0" applyNumberFormat="1" applyFont="1" applyFill="1" applyBorder="1" applyAlignment="1">
      <alignment horizontal="center"/>
    </xf>
    <xf numFmtId="49" fontId="6" fillId="2" borderId="34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 applyAlignment="1" applyProtection="1">
      <alignment horizontal="center"/>
      <protection locked="0"/>
    </xf>
    <xf numFmtId="49" fontId="1" fillId="2" borderId="33" xfId="0" applyNumberFormat="1" applyFont="1" applyFill="1" applyBorder="1" applyAlignment="1">
      <alignment horizontal="left" wrapText="1"/>
    </xf>
    <xf numFmtId="0" fontId="6" fillId="2" borderId="41" xfId="0" applyFont="1" applyFill="1" applyBorder="1" applyAlignment="1">
      <alignment horizontal="center" wrapText="1"/>
    </xf>
    <xf numFmtId="4" fontId="6" fillId="7" borderId="3" xfId="0" applyNumberFormat="1" applyFont="1" applyFill="1" applyBorder="1" applyAlignment="1">
      <alignment horizontal="center"/>
    </xf>
    <xf numFmtId="49" fontId="1" fillId="2" borderId="35" xfId="0" applyNumberFormat="1" applyFont="1" applyFill="1" applyBorder="1" applyAlignment="1">
      <alignment horizontal="left" wrapText="1"/>
    </xf>
    <xf numFmtId="4" fontId="6" fillId="7" borderId="42" xfId="0" applyNumberFormat="1" applyFont="1" applyFill="1" applyBorder="1" applyAlignment="1">
      <alignment horizontal="center"/>
    </xf>
    <xf numFmtId="0" fontId="6" fillId="0" borderId="7" xfId="0" applyFont="1" applyBorder="1"/>
    <xf numFmtId="49" fontId="10" fillId="0" borderId="9" xfId="0" applyNumberFormat="1" applyFont="1" applyBorder="1" applyAlignment="1">
      <alignment horizontal="left" wrapText="1"/>
    </xf>
    <xf numFmtId="0" fontId="6" fillId="0" borderId="14" xfId="0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/>
    </xf>
    <xf numFmtId="49" fontId="4" fillId="0" borderId="1" xfId="0" applyNumberFormat="1" applyFont="1" applyBorder="1"/>
    <xf numFmtId="49" fontId="6" fillId="0" borderId="1" xfId="0" applyNumberFormat="1" applyFont="1" applyBorder="1"/>
    <xf numFmtId="0" fontId="0" fillId="6" borderId="7" xfId="0" applyFill="1" applyBorder="1"/>
    <xf numFmtId="49" fontId="6" fillId="2" borderId="43" xfId="0" applyNumberFormat="1" applyFont="1" applyFill="1" applyBorder="1" applyAlignment="1">
      <alignment horizontal="left" wrapText="1"/>
    </xf>
    <xf numFmtId="49" fontId="6" fillId="2" borderId="44" xfId="0" applyNumberFormat="1" applyFont="1" applyFill="1" applyBorder="1" applyAlignment="1">
      <alignment horizontal="center" wrapText="1"/>
    </xf>
    <xf numFmtId="4" fontId="6" fillId="2" borderId="16" xfId="0" applyNumberFormat="1" applyFont="1" applyFill="1" applyBorder="1" applyAlignment="1">
      <alignment horizontal="center"/>
    </xf>
    <xf numFmtId="49" fontId="6" fillId="2" borderId="39" xfId="0" applyNumberFormat="1" applyFont="1" applyFill="1" applyBorder="1" applyAlignment="1">
      <alignment horizontal="left" wrapText="1"/>
    </xf>
    <xf numFmtId="4" fontId="6" fillId="2" borderId="36" xfId="0" applyNumberFormat="1" applyFont="1" applyFill="1" applyBorder="1" applyAlignment="1">
      <alignment horizontal="center"/>
    </xf>
    <xf numFmtId="49" fontId="6" fillId="2" borderId="45" xfId="0" applyNumberFormat="1" applyFont="1" applyFill="1" applyBorder="1" applyAlignment="1">
      <alignment horizontal="left" wrapText="1" indent="1"/>
    </xf>
    <xf numFmtId="49" fontId="6" fillId="2" borderId="46" xfId="0" applyNumberFormat="1" applyFont="1" applyFill="1" applyBorder="1" applyAlignment="1">
      <alignment horizontal="center" wrapText="1"/>
    </xf>
    <xf numFmtId="4" fontId="6" fillId="8" borderId="16" xfId="0" applyNumberFormat="1" applyFont="1" applyFill="1" applyBorder="1" applyAlignment="1">
      <alignment horizontal="center"/>
    </xf>
    <xf numFmtId="49" fontId="6" fillId="2" borderId="39" xfId="0" applyNumberFormat="1" applyFont="1" applyFill="1" applyBorder="1" applyAlignment="1">
      <alignment horizontal="left" wrapText="1" indent="1"/>
    </xf>
    <xf numFmtId="4" fontId="6" fillId="8" borderId="36" xfId="0" applyNumberFormat="1" applyFont="1" applyFill="1" applyBorder="1" applyAlignment="1">
      <alignment horizontal="center"/>
    </xf>
    <xf numFmtId="0" fontId="10" fillId="9" borderId="38" xfId="0" applyFont="1" applyFill="1" applyBorder="1" applyAlignment="1">
      <alignment horizontal="left" vertical="top" wrapText="1"/>
    </xf>
    <xf numFmtId="49" fontId="6" fillId="9" borderId="34" xfId="0" applyNumberFormat="1" applyFont="1" applyFill="1" applyBorder="1" applyAlignment="1">
      <alignment horizontal="center" vertical="center"/>
    </xf>
    <xf numFmtId="4" fontId="6" fillId="10" borderId="16" xfId="0" applyNumberFormat="1" applyFont="1" applyFill="1" applyBorder="1" applyAlignment="1">
      <alignment horizontal="center"/>
    </xf>
    <xf numFmtId="4" fontId="6" fillId="9" borderId="16" xfId="0" applyNumberFormat="1" applyFont="1" applyFill="1" applyBorder="1" applyAlignment="1" applyProtection="1">
      <alignment horizontal="center"/>
      <protection locked="0"/>
    </xf>
    <xf numFmtId="0" fontId="10" fillId="9" borderId="39" xfId="0" applyFont="1" applyFill="1" applyBorder="1" applyAlignment="1">
      <alignment horizontal="left" vertical="top" wrapText="1"/>
    </xf>
    <xf numFmtId="4" fontId="6" fillId="9" borderId="36" xfId="0" applyNumberFormat="1" applyFont="1" applyFill="1" applyBorder="1" applyAlignment="1" applyProtection="1">
      <alignment horizontal="center"/>
      <protection locked="0"/>
    </xf>
    <xf numFmtId="0" fontId="11" fillId="9" borderId="7" xfId="0" applyFont="1" applyFill="1" applyBorder="1"/>
    <xf numFmtId="0" fontId="10" fillId="10" borderId="38" xfId="0" applyFont="1" applyFill="1" applyBorder="1" applyAlignment="1">
      <alignment horizontal="left" vertical="top" wrapText="1"/>
    </xf>
    <xf numFmtId="49" fontId="6" fillId="10" borderId="34" xfId="0" applyNumberFormat="1" applyFont="1" applyFill="1" applyBorder="1" applyAlignment="1">
      <alignment horizontal="center" vertical="center"/>
    </xf>
    <xf numFmtId="0" fontId="10" fillId="10" borderId="39" xfId="0" applyFont="1" applyFill="1" applyBorder="1" applyAlignment="1">
      <alignment horizontal="left" vertical="top" wrapText="1"/>
    </xf>
    <xf numFmtId="4" fontId="6" fillId="10" borderId="36" xfId="0" applyNumberFormat="1" applyFont="1" applyFill="1" applyBorder="1" applyAlignment="1">
      <alignment horizontal="center"/>
    </xf>
    <xf numFmtId="49" fontId="6" fillId="2" borderId="38" xfId="0" applyNumberFormat="1" applyFont="1" applyFill="1" applyBorder="1" applyAlignment="1">
      <alignment horizontal="left" wrapText="1" indent="1"/>
    </xf>
    <xf numFmtId="49" fontId="6" fillId="2" borderId="34" xfId="0" applyNumberFormat="1" applyFont="1" applyFill="1" applyBorder="1" applyAlignment="1">
      <alignment horizontal="center" wrapText="1"/>
    </xf>
    <xf numFmtId="49" fontId="10" fillId="2" borderId="38" xfId="0" applyNumberFormat="1" applyFont="1" applyFill="1" applyBorder="1" applyAlignment="1">
      <alignment horizontal="left" wrapText="1" indent="1"/>
    </xf>
    <xf numFmtId="49" fontId="10" fillId="2" borderId="39" xfId="0" applyNumberFormat="1" applyFont="1" applyFill="1" applyBorder="1" applyAlignment="1">
      <alignment horizontal="left" wrapText="1" indent="1"/>
    </xf>
    <xf numFmtId="0" fontId="10" fillId="4" borderId="38" xfId="0" applyFont="1" applyFill="1" applyBorder="1" applyAlignment="1">
      <alignment horizontal="left" vertical="top" wrapText="1"/>
    </xf>
    <xf numFmtId="0" fontId="10" fillId="4" borderId="39" xfId="0" applyFont="1" applyFill="1" applyBorder="1" applyAlignment="1">
      <alignment horizontal="left" vertical="top" wrapText="1"/>
    </xf>
    <xf numFmtId="49" fontId="10" fillId="5" borderId="38" xfId="0" applyNumberFormat="1" applyFont="1" applyFill="1" applyBorder="1" applyAlignment="1">
      <alignment horizontal="left" vertical="top" wrapText="1"/>
    </xf>
    <xf numFmtId="49" fontId="6" fillId="5" borderId="34" xfId="0" applyNumberFormat="1" applyFont="1" applyFill="1" applyBorder="1" applyAlignment="1">
      <alignment horizontal="center" vertical="center"/>
    </xf>
    <xf numFmtId="49" fontId="10" fillId="0" borderId="39" xfId="0" applyNumberFormat="1" applyFont="1" applyBorder="1" applyAlignment="1">
      <alignment horizontal="left" vertical="top" wrapText="1"/>
    </xf>
    <xf numFmtId="49" fontId="10" fillId="5" borderId="33" xfId="0" applyNumberFormat="1" applyFont="1" applyFill="1" applyBorder="1" applyAlignment="1">
      <alignment horizontal="left" vertical="top" wrapText="1"/>
    </xf>
    <xf numFmtId="49" fontId="10" fillId="0" borderId="35" xfId="0" applyNumberFormat="1" applyFont="1" applyBorder="1" applyAlignment="1">
      <alignment horizontal="left" vertical="top" wrapText="1"/>
    </xf>
    <xf numFmtId="49" fontId="8" fillId="0" borderId="9" xfId="0" applyNumberFormat="1" applyFont="1" applyBorder="1"/>
    <xf numFmtId="0" fontId="0" fillId="0" borderId="47" xfId="0" applyBorder="1"/>
    <xf numFmtId="0" fontId="0" fillId="0" borderId="48" xfId="0" applyBorder="1"/>
    <xf numFmtId="0" fontId="0" fillId="0" borderId="52" xfId="0" applyBorder="1"/>
    <xf numFmtId="0" fontId="9" fillId="0" borderId="0" xfId="0" applyFont="1"/>
    <xf numFmtId="49" fontId="8" fillId="0" borderId="17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0" fontId="13" fillId="0" borderId="51" xfId="0" applyFont="1" applyBorder="1" applyAlignment="1">
      <alignment horizontal="left" vertical="center" indent="2"/>
    </xf>
    <xf numFmtId="0" fontId="13" fillId="0" borderId="49" xfId="0" applyFont="1" applyBorder="1" applyAlignment="1">
      <alignment horizontal="left" vertical="center" indent="2"/>
    </xf>
    <xf numFmtId="0" fontId="6" fillId="0" borderId="50" xfId="0" applyFont="1" applyBorder="1" applyAlignment="1">
      <alignment horizontal="center"/>
    </xf>
    <xf numFmtId="0" fontId="15" fillId="9" borderId="55" xfId="0" applyFont="1" applyFill="1" applyBorder="1" applyAlignment="1">
      <alignment horizontal="left" wrapText="1" indent="1"/>
    </xf>
    <xf numFmtId="0" fontId="15" fillId="9" borderId="53" xfId="0" applyFont="1" applyFill="1" applyBorder="1" applyAlignment="1">
      <alignment horizontal="left" wrapText="1" indent="1"/>
    </xf>
    <xf numFmtId="0" fontId="15" fillId="9" borderId="48" xfId="0" applyFont="1" applyFill="1" applyBorder="1" applyAlignment="1">
      <alignment horizontal="left" wrapText="1" indent="1"/>
    </xf>
    <xf numFmtId="0" fontId="15" fillId="9" borderId="52" xfId="0" applyFont="1" applyFill="1" applyBorder="1" applyAlignment="1">
      <alignment horizontal="left" wrapText="1" indent="1"/>
    </xf>
    <xf numFmtId="0" fontId="15" fillId="9" borderId="57" xfId="0" applyFont="1" applyFill="1" applyBorder="1" applyAlignment="1">
      <alignment horizontal="left" wrapText="1" indent="1"/>
    </xf>
    <xf numFmtId="0" fontId="15" fillId="9" borderId="56" xfId="0" applyFont="1" applyFill="1" applyBorder="1" applyAlignment="1">
      <alignment horizontal="left" wrapText="1" indent="1"/>
    </xf>
    <xf numFmtId="0" fontId="6" fillId="9" borderId="54" xfId="0" applyFont="1" applyFill="1" applyBorder="1" applyAlignment="1">
      <alignment horizontal="center"/>
    </xf>
    <xf numFmtId="49" fontId="6" fillId="0" borderId="0" xfId="0" applyNumberFormat="1" applyFont="1" applyAlignment="1">
      <alignment horizontal="right"/>
    </xf>
    <xf numFmtId="0" fontId="6" fillId="0" borderId="16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/>
    <xf numFmtId="0" fontId="5" fillId="0" borderId="9" xfId="0" applyFont="1" applyBorder="1" applyAlignment="1">
      <alignment horizontal="left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4" borderId="16" xfId="0" applyNumberFormat="1" applyFont="1" applyFill="1" applyBorder="1" applyAlignment="1">
      <alignment horizontal="center" vertical="center"/>
    </xf>
    <xf numFmtId="49" fontId="6" fillId="4" borderId="17" xfId="0" applyNumberFormat="1" applyFont="1" applyFill="1" applyBorder="1" applyAlignment="1">
      <alignment horizontal="center" vertical="center"/>
    </xf>
    <xf numFmtId="49" fontId="6" fillId="4" borderId="15" xfId="0" applyNumberFormat="1" applyFont="1" applyFill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6" fillId="2" borderId="28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9" borderId="16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49" fontId="6" fillId="10" borderId="16" xfId="0" applyNumberFormat="1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1" fillId="10" borderId="15" xfId="0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/>
    </xf>
    <xf numFmtId="49" fontId="6" fillId="2" borderId="17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  <xf numFmtId="49" fontId="6" fillId="2" borderId="29" xfId="0" applyNumberFormat="1" applyFont="1" applyFill="1" applyBorder="1" applyAlignment="1">
      <alignment horizontal="center"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49" fontId="14" fillId="9" borderId="53" xfId="0" applyNumberFormat="1" applyFont="1" applyFill="1" applyBorder="1" applyAlignment="1">
      <alignment horizontal="right" indent="1"/>
    </xf>
    <xf numFmtId="49" fontId="14" fillId="9" borderId="54" xfId="0" applyNumberFormat="1" applyFont="1" applyFill="1" applyBorder="1" applyAlignment="1">
      <alignment horizontal="right" indent="1"/>
    </xf>
    <xf numFmtId="49" fontId="14" fillId="9" borderId="52" xfId="0" applyNumberFormat="1" applyFont="1" applyFill="1" applyBorder="1" applyAlignment="1">
      <alignment horizontal="right" indent="1"/>
    </xf>
    <xf numFmtId="49" fontId="14" fillId="9" borderId="0" xfId="0" applyNumberFormat="1" applyFont="1" applyFill="1" applyAlignment="1">
      <alignment horizontal="right" indent="1"/>
    </xf>
    <xf numFmtId="49" fontId="14" fillId="9" borderId="56" xfId="0" applyNumberFormat="1" applyFont="1" applyFill="1" applyBorder="1" applyAlignment="1">
      <alignment horizontal="right" indent="1"/>
    </xf>
    <xf numFmtId="49" fontId="14" fillId="9" borderId="47" xfId="0" applyNumberFormat="1" applyFont="1" applyFill="1" applyBorder="1" applyAlignment="1">
      <alignment horizontal="right" indent="1"/>
    </xf>
    <xf numFmtId="49" fontId="6" fillId="9" borderId="16" xfId="0" applyNumberFormat="1" applyFont="1" applyFill="1" applyBorder="1" applyAlignment="1">
      <alignment horizontal="center" vertical="center"/>
    </xf>
    <xf numFmtId="49" fontId="6" fillId="8" borderId="16" xfId="0" applyNumberFormat="1" applyFont="1" applyFill="1" applyBorder="1" applyAlignment="1">
      <alignment horizontal="center"/>
    </xf>
    <xf numFmtId="49" fontId="6" fillId="8" borderId="17" xfId="0" applyNumberFormat="1" applyFont="1" applyFill="1" applyBorder="1" applyAlignment="1">
      <alignment horizontal="center"/>
    </xf>
    <xf numFmtId="49" fontId="6" fillId="8" borderId="12" xfId="0" applyNumberFormat="1" applyFont="1" applyFill="1" applyBorder="1" applyAlignment="1">
      <alignment horizontal="center"/>
    </xf>
    <xf numFmtId="49" fontId="6" fillId="8" borderId="15" xfId="0" applyNumberFormat="1" applyFont="1" applyFill="1" applyBorder="1" applyAlignment="1">
      <alignment horizont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R232"/>
  <sheetViews>
    <sheetView tabSelected="1" workbookViewId="0"/>
  </sheetViews>
  <sheetFormatPr defaultRowHeight="15" x14ac:dyDescent="0.25"/>
  <cols>
    <col min="1" max="1" width="0.85546875" customWidth="1"/>
    <col min="2" max="2" width="34.7109375" customWidth="1"/>
    <col min="3" max="3" width="6.28515625" customWidth="1"/>
    <col min="4" max="4" width="5.28515625" customWidth="1"/>
    <col min="5" max="5" width="10.42578125" customWidth="1"/>
    <col min="6" max="7" width="6.140625" customWidth="1"/>
    <col min="8" max="19" width="15.85546875" customWidth="1"/>
    <col min="20" max="20" width="16" customWidth="1"/>
    <col min="21" max="21" width="15.85546875" customWidth="1"/>
    <col min="22" max="22" width="34.7109375" customWidth="1"/>
    <col min="23" max="23" width="6.28515625" customWidth="1"/>
    <col min="24" max="24" width="5.28515625" customWidth="1"/>
    <col min="25" max="25" width="10.42578125" customWidth="1"/>
    <col min="26" max="27" width="6.140625" customWidth="1"/>
    <col min="28" max="41" width="15.85546875" customWidth="1"/>
    <col min="42" max="42" width="23.42578125" hidden="1" customWidth="1"/>
    <col min="43" max="43" width="150.7109375" hidden="1" customWidth="1"/>
    <col min="44" max="44" width="0" hidden="1" customWidth="1"/>
  </cols>
  <sheetData>
    <row r="1" spans="2:43" ht="5.0999999999999996" customHeight="1" x14ac:dyDescent="0.25"/>
    <row r="2" spans="2:43" ht="15.75" customHeight="1" x14ac:dyDescent="0.25">
      <c r="B2" s="1"/>
      <c r="C2" s="166" t="s">
        <v>0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2"/>
      <c r="U2" s="3"/>
      <c r="V2" s="1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  <c r="AI2" s="4"/>
      <c r="AJ2" s="4"/>
      <c r="AK2" s="4"/>
      <c r="AL2" s="4"/>
      <c r="AM2" s="4"/>
      <c r="AN2" s="4"/>
      <c r="AO2" s="4"/>
      <c r="AP2" s="5" t="s">
        <v>1</v>
      </c>
      <c r="AQ2" s="5"/>
    </row>
    <row r="3" spans="2:43" ht="16.5" customHeight="1" x14ac:dyDescent="0.25">
      <c r="B3" s="6"/>
      <c r="C3" s="166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7"/>
      <c r="U3" s="8" t="s">
        <v>2</v>
      </c>
      <c r="V3" s="9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4"/>
      <c r="AI3" s="4"/>
      <c r="AJ3" s="4"/>
      <c r="AK3" s="4"/>
      <c r="AM3" s="4"/>
      <c r="AN3" s="4"/>
      <c r="AP3" s="5" t="s">
        <v>3</v>
      </c>
      <c r="AQ3" s="5"/>
    </row>
    <row r="4" spans="2:43" ht="15" customHeight="1" x14ac:dyDescent="0.25">
      <c r="B4" s="10"/>
      <c r="C4" s="11"/>
      <c r="D4" s="12"/>
      <c r="E4" s="12"/>
      <c r="F4" s="12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3" t="s">
        <v>4</v>
      </c>
      <c r="U4" s="14" t="s">
        <v>5</v>
      </c>
      <c r="V4" s="15"/>
      <c r="W4" s="11"/>
      <c r="X4" s="12"/>
      <c r="Y4" s="12"/>
      <c r="Z4" s="12"/>
      <c r="AA4" s="12"/>
      <c r="AB4" s="11"/>
      <c r="AC4" s="11"/>
      <c r="AD4" s="11"/>
      <c r="AE4" s="11"/>
      <c r="AH4" s="16"/>
      <c r="AI4" s="16"/>
      <c r="AJ4" s="16"/>
      <c r="AK4" s="16"/>
      <c r="AN4" s="17"/>
      <c r="AP4" s="5" t="s">
        <v>6</v>
      </c>
      <c r="AQ4" s="5"/>
    </row>
    <row r="5" spans="2:43" ht="15" customHeight="1" x14ac:dyDescent="0.25">
      <c r="B5" s="18"/>
      <c r="C5" s="19"/>
      <c r="D5" s="18"/>
      <c r="E5" s="18"/>
      <c r="F5" s="18"/>
      <c r="G5" s="20"/>
      <c r="H5" s="20"/>
      <c r="I5" s="20"/>
      <c r="J5" s="21" t="s">
        <v>7</v>
      </c>
      <c r="K5" s="221" t="s">
        <v>8</v>
      </c>
      <c r="L5" s="221"/>
      <c r="M5" s="20"/>
      <c r="P5" s="21"/>
      <c r="Q5" s="21"/>
      <c r="T5" s="22" t="s">
        <v>9</v>
      </c>
      <c r="U5" s="23">
        <v>45689</v>
      </c>
      <c r="V5" s="24"/>
      <c r="W5" s="19"/>
      <c r="X5" s="18"/>
      <c r="Y5" s="18"/>
      <c r="Z5" s="18"/>
      <c r="AA5" s="20"/>
      <c r="AB5" s="20"/>
      <c r="AC5" s="20"/>
      <c r="AD5" s="20"/>
      <c r="AE5" s="20"/>
      <c r="AF5" s="20"/>
      <c r="AH5" s="25"/>
      <c r="AI5" s="25"/>
      <c r="AJ5" s="25"/>
      <c r="AK5" s="25"/>
      <c r="AN5" s="26"/>
      <c r="AP5" s="5" t="s">
        <v>10</v>
      </c>
      <c r="AQ5" s="5"/>
    </row>
    <row r="6" spans="2:43" ht="15" customHeight="1" x14ac:dyDescent="0.25">
      <c r="B6" s="27"/>
      <c r="C6" s="28"/>
      <c r="D6" s="10"/>
      <c r="E6" s="10"/>
      <c r="F6" s="10"/>
      <c r="G6" s="10"/>
      <c r="H6" s="29"/>
      <c r="I6" s="29"/>
      <c r="J6" s="29"/>
      <c r="K6" s="30"/>
      <c r="L6" s="30"/>
      <c r="M6" s="29"/>
      <c r="N6" s="29"/>
      <c r="O6" s="29"/>
      <c r="P6" s="29"/>
      <c r="Q6" s="29"/>
      <c r="R6" s="29"/>
      <c r="S6" s="29"/>
      <c r="T6" s="22"/>
      <c r="U6" s="31"/>
      <c r="V6" s="32"/>
      <c r="W6" s="28"/>
      <c r="X6" s="10"/>
      <c r="Y6" s="10"/>
      <c r="Z6" s="10"/>
      <c r="AA6" s="10"/>
      <c r="AB6" s="29"/>
      <c r="AC6" s="29"/>
      <c r="AD6" s="29"/>
      <c r="AE6" s="29"/>
      <c r="AF6" s="29"/>
      <c r="AG6" s="33"/>
      <c r="AH6" s="33"/>
      <c r="AI6" s="33"/>
      <c r="AJ6" s="33"/>
      <c r="AK6" s="33"/>
      <c r="AN6" s="26"/>
      <c r="AP6" s="5" t="s">
        <v>11</v>
      </c>
      <c r="AQ6" s="5"/>
    </row>
    <row r="7" spans="2:43" ht="15.6" customHeight="1" x14ac:dyDescent="0.25">
      <c r="B7" s="5"/>
      <c r="C7" s="161" t="s">
        <v>12</v>
      </c>
      <c r="D7" s="161"/>
      <c r="E7" s="161"/>
      <c r="F7" s="161"/>
      <c r="G7" s="161"/>
      <c r="H7" s="219" t="s">
        <v>13</v>
      </c>
      <c r="I7" s="219"/>
      <c r="J7" s="219"/>
      <c r="K7" s="219"/>
      <c r="L7" s="219"/>
      <c r="M7" s="219"/>
      <c r="N7" s="219"/>
      <c r="O7" s="219"/>
      <c r="P7" s="219"/>
      <c r="Q7" s="219"/>
      <c r="R7" s="219"/>
      <c r="T7" s="22" t="s">
        <v>14</v>
      </c>
      <c r="U7" s="35" t="s">
        <v>15</v>
      </c>
      <c r="V7" s="36"/>
      <c r="W7" s="37"/>
      <c r="X7" s="37"/>
      <c r="Y7" s="37"/>
      <c r="Z7" s="37"/>
      <c r="AA7" s="37"/>
      <c r="AN7" s="26"/>
      <c r="AP7" s="5"/>
      <c r="AQ7" s="38" t="s">
        <v>13</v>
      </c>
    </row>
    <row r="8" spans="2:43" ht="15" customHeight="1" x14ac:dyDescent="0.25">
      <c r="B8" s="5"/>
      <c r="C8" s="161" t="s">
        <v>16</v>
      </c>
      <c r="D8" s="161"/>
      <c r="E8" s="161"/>
      <c r="F8" s="161"/>
      <c r="G8" s="161"/>
      <c r="H8" s="220" t="s">
        <v>17</v>
      </c>
      <c r="I8" s="220"/>
      <c r="J8" s="220"/>
      <c r="K8" s="220"/>
      <c r="L8" s="220"/>
      <c r="M8" s="220"/>
      <c r="N8" s="220"/>
      <c r="O8" s="220"/>
      <c r="P8" s="220"/>
      <c r="Q8" s="220"/>
      <c r="R8" s="220"/>
      <c r="T8" s="22" t="s">
        <v>18</v>
      </c>
      <c r="U8" s="39" t="s">
        <v>19</v>
      </c>
      <c r="V8" s="36"/>
      <c r="W8" s="37"/>
      <c r="X8" s="37"/>
      <c r="Y8" s="37"/>
      <c r="Z8" s="37"/>
      <c r="AA8" s="37"/>
      <c r="AN8" s="26"/>
      <c r="AP8" s="5"/>
      <c r="AQ8" s="38" t="s">
        <v>17</v>
      </c>
    </row>
    <row r="9" spans="2:43" ht="15" customHeight="1" x14ac:dyDescent="0.25">
      <c r="B9" s="5"/>
      <c r="C9" s="161" t="s">
        <v>20</v>
      </c>
      <c r="D9" s="161"/>
      <c r="E9" s="161"/>
      <c r="F9" s="161"/>
      <c r="G9" s="161"/>
      <c r="H9" s="168"/>
      <c r="I9" s="30"/>
      <c r="J9" s="30"/>
      <c r="K9" s="30"/>
      <c r="L9" s="30"/>
      <c r="M9" s="30"/>
      <c r="N9" s="30"/>
      <c r="O9" s="30"/>
      <c r="P9" s="30"/>
      <c r="Q9" s="30"/>
      <c r="R9" s="30"/>
      <c r="S9" s="29"/>
      <c r="T9" s="22"/>
      <c r="U9" s="40"/>
      <c r="V9" s="36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5"/>
      <c r="AH9" s="25"/>
      <c r="AI9" s="25"/>
      <c r="AJ9" s="25"/>
      <c r="AK9" s="25"/>
      <c r="AN9" s="26"/>
      <c r="AP9" s="5" t="s">
        <v>3</v>
      </c>
    </row>
    <row r="10" spans="2:43" ht="15.75" customHeight="1" x14ac:dyDescent="0.25">
      <c r="B10" s="5"/>
      <c r="C10" s="161" t="s">
        <v>21</v>
      </c>
      <c r="D10" s="161"/>
      <c r="E10" s="161"/>
      <c r="F10" s="161"/>
      <c r="G10" s="162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2" t="s">
        <v>22</v>
      </c>
      <c r="U10" s="42" t="s">
        <v>23</v>
      </c>
      <c r="V10" s="36"/>
      <c r="W10" s="37"/>
      <c r="X10" s="37"/>
      <c r="Y10" s="37"/>
      <c r="Z10" s="37"/>
      <c r="AA10" s="37"/>
      <c r="AB10" s="29"/>
      <c r="AC10" s="29"/>
      <c r="AD10" s="29"/>
      <c r="AE10" s="29"/>
      <c r="AF10" s="29"/>
      <c r="AH10" s="25"/>
      <c r="AI10" s="25"/>
      <c r="AJ10" s="25"/>
      <c r="AK10" s="25"/>
      <c r="AN10" s="26"/>
      <c r="AP10" s="5"/>
      <c r="AQ10" s="5"/>
    </row>
    <row r="11" spans="2:43" ht="15" customHeight="1" x14ac:dyDescent="0.25">
      <c r="B11" s="5"/>
      <c r="C11" s="34"/>
      <c r="D11" s="34"/>
      <c r="E11" s="34"/>
      <c r="F11" s="34"/>
      <c r="G11" s="41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6"/>
      <c r="U11" s="43"/>
      <c r="V11" s="5"/>
      <c r="W11" s="37"/>
      <c r="X11" s="34"/>
      <c r="Y11" s="34"/>
      <c r="Z11" s="34"/>
      <c r="AA11" s="41"/>
      <c r="AB11" s="29"/>
      <c r="AC11" s="29"/>
      <c r="AD11" s="29"/>
      <c r="AE11" s="29"/>
      <c r="AF11" s="29"/>
      <c r="AH11" s="25"/>
      <c r="AI11" s="25"/>
      <c r="AJ11" s="25"/>
      <c r="AK11" s="25"/>
      <c r="AN11" s="26"/>
      <c r="AP11" s="5"/>
    </row>
    <row r="12" spans="2:43" ht="15" customHeight="1" x14ac:dyDescent="0.25">
      <c r="B12" s="44" t="s">
        <v>24</v>
      </c>
      <c r="C12" s="44"/>
      <c r="D12" s="44"/>
      <c r="E12" s="44"/>
      <c r="F12" s="44"/>
      <c r="G12" s="44"/>
      <c r="H12" s="44"/>
      <c r="I12" s="44"/>
      <c r="J12" s="44"/>
      <c r="K12" s="45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44"/>
      <c r="Y12" s="44"/>
      <c r="Z12" s="44"/>
      <c r="AA12" s="44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5" t="s">
        <v>25</v>
      </c>
    </row>
    <row r="13" spans="2:43" ht="6.75" customHeight="1" x14ac:dyDescent="0.25">
      <c r="B13" s="46"/>
      <c r="C13" s="47"/>
      <c r="D13" s="46"/>
      <c r="E13" s="46"/>
      <c r="F13" s="46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6"/>
      <c r="W13" s="47"/>
      <c r="X13" s="46"/>
      <c r="Y13" s="46"/>
      <c r="Z13" s="46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5"/>
    </row>
    <row r="14" spans="2:43" ht="15" customHeight="1" x14ac:dyDescent="0.25">
      <c r="B14" s="158" t="s">
        <v>26</v>
      </c>
      <c r="C14" s="163" t="s">
        <v>27</v>
      </c>
      <c r="D14" s="175" t="s">
        <v>28</v>
      </c>
      <c r="E14" s="176"/>
      <c r="F14" s="177"/>
      <c r="G14" s="158"/>
      <c r="H14" s="175" t="s">
        <v>29</v>
      </c>
      <c r="I14" s="176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58"/>
      <c r="V14" s="175" t="s">
        <v>26</v>
      </c>
      <c r="W14" s="163" t="s">
        <v>27</v>
      </c>
      <c r="X14" s="175" t="s">
        <v>28</v>
      </c>
      <c r="Y14" s="176"/>
      <c r="Z14" s="177"/>
      <c r="AA14" s="158"/>
      <c r="AB14" s="142" t="s">
        <v>30</v>
      </c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5"/>
    </row>
    <row r="15" spans="2:43" ht="15" customHeight="1" x14ac:dyDescent="0.25">
      <c r="B15" s="159"/>
      <c r="C15" s="164"/>
      <c r="D15" s="178"/>
      <c r="E15" s="167"/>
      <c r="F15" s="167"/>
      <c r="G15" s="167"/>
      <c r="H15" s="144" t="s">
        <v>31</v>
      </c>
      <c r="I15" s="144" t="s">
        <v>32</v>
      </c>
      <c r="J15" s="144" t="s">
        <v>33</v>
      </c>
      <c r="K15" s="144" t="s">
        <v>34</v>
      </c>
      <c r="L15" s="144" t="s">
        <v>35</v>
      </c>
      <c r="M15" s="156" t="s">
        <v>36</v>
      </c>
      <c r="N15" s="156" t="s">
        <v>37</v>
      </c>
      <c r="O15" s="156" t="s">
        <v>38</v>
      </c>
      <c r="P15" s="156" t="s">
        <v>39</v>
      </c>
      <c r="Q15" s="156" t="s">
        <v>40</v>
      </c>
      <c r="R15" s="156" t="s">
        <v>41</v>
      </c>
      <c r="S15" s="156" t="s">
        <v>42</v>
      </c>
      <c r="T15" s="156" t="s">
        <v>43</v>
      </c>
      <c r="U15" s="144" t="s">
        <v>44</v>
      </c>
      <c r="V15" s="178"/>
      <c r="W15" s="164"/>
      <c r="X15" s="178"/>
      <c r="Y15" s="167"/>
      <c r="Z15" s="167"/>
      <c r="AA15" s="167"/>
      <c r="AB15" s="144" t="s">
        <v>31</v>
      </c>
      <c r="AC15" s="144" t="s">
        <v>32</v>
      </c>
      <c r="AD15" s="144" t="s">
        <v>33</v>
      </c>
      <c r="AE15" s="144" t="s">
        <v>34</v>
      </c>
      <c r="AF15" s="144" t="s">
        <v>35</v>
      </c>
      <c r="AG15" s="156" t="s">
        <v>36</v>
      </c>
      <c r="AH15" s="156" t="s">
        <v>37</v>
      </c>
      <c r="AI15" s="156" t="s">
        <v>45</v>
      </c>
      <c r="AJ15" s="156" t="s">
        <v>39</v>
      </c>
      <c r="AK15" s="156" t="s">
        <v>40</v>
      </c>
      <c r="AL15" s="156" t="s">
        <v>41</v>
      </c>
      <c r="AM15" s="156" t="s">
        <v>42</v>
      </c>
      <c r="AN15" s="156" t="s">
        <v>43</v>
      </c>
      <c r="AO15" s="157" t="s">
        <v>44</v>
      </c>
      <c r="AP15" s="5"/>
    </row>
    <row r="16" spans="2:43" ht="123.75" customHeight="1" x14ac:dyDescent="0.25">
      <c r="B16" s="160"/>
      <c r="C16" s="165"/>
      <c r="D16" s="179"/>
      <c r="E16" s="167"/>
      <c r="F16" s="167"/>
      <c r="G16" s="167"/>
      <c r="H16" s="144"/>
      <c r="I16" s="144"/>
      <c r="J16" s="144"/>
      <c r="K16" s="144"/>
      <c r="L16" s="144"/>
      <c r="M16" s="156"/>
      <c r="N16" s="156"/>
      <c r="O16" s="156"/>
      <c r="P16" s="156"/>
      <c r="Q16" s="156"/>
      <c r="R16" s="156"/>
      <c r="S16" s="156"/>
      <c r="T16" s="156"/>
      <c r="U16" s="144"/>
      <c r="V16" s="179"/>
      <c r="W16" s="165"/>
      <c r="X16" s="179"/>
      <c r="Y16" s="167"/>
      <c r="Z16" s="167"/>
      <c r="AA16" s="167"/>
      <c r="AB16" s="144"/>
      <c r="AC16" s="144"/>
      <c r="AD16" s="144"/>
      <c r="AE16" s="144"/>
      <c r="AF16" s="144"/>
      <c r="AG16" s="156"/>
      <c r="AH16" s="156"/>
      <c r="AI16" s="156"/>
      <c r="AJ16" s="156"/>
      <c r="AK16" s="156"/>
      <c r="AL16" s="156"/>
      <c r="AM16" s="156"/>
      <c r="AN16" s="156"/>
      <c r="AO16" s="157"/>
    </row>
    <row r="17" spans="2:43" ht="12" customHeight="1" x14ac:dyDescent="0.25">
      <c r="B17" s="49">
        <v>1</v>
      </c>
      <c r="C17" s="50">
        <v>2</v>
      </c>
      <c r="D17" s="180">
        <v>3</v>
      </c>
      <c r="E17" s="181"/>
      <c r="F17" s="182"/>
      <c r="G17" s="183"/>
      <c r="H17" s="50">
        <v>4</v>
      </c>
      <c r="I17" s="50">
        <v>5</v>
      </c>
      <c r="J17" s="50">
        <v>6</v>
      </c>
      <c r="K17" s="50">
        <v>7</v>
      </c>
      <c r="L17" s="50">
        <v>8</v>
      </c>
      <c r="M17" s="50">
        <v>9</v>
      </c>
      <c r="N17" s="50">
        <v>10</v>
      </c>
      <c r="O17" s="50">
        <v>11</v>
      </c>
      <c r="P17" s="50">
        <v>12</v>
      </c>
      <c r="Q17" s="50">
        <v>13</v>
      </c>
      <c r="R17" s="50">
        <v>14</v>
      </c>
      <c r="S17" s="50">
        <v>15</v>
      </c>
      <c r="T17" s="50">
        <v>16</v>
      </c>
      <c r="U17" s="50">
        <v>17</v>
      </c>
      <c r="V17" s="51">
        <v>1</v>
      </c>
      <c r="W17" s="50">
        <v>2</v>
      </c>
      <c r="X17" s="180">
        <v>3</v>
      </c>
      <c r="Y17" s="181"/>
      <c r="Z17" s="182"/>
      <c r="AA17" s="183"/>
      <c r="AB17" s="50">
        <v>18</v>
      </c>
      <c r="AC17" s="50">
        <v>19</v>
      </c>
      <c r="AD17" s="50">
        <v>20</v>
      </c>
      <c r="AE17" s="50">
        <v>21</v>
      </c>
      <c r="AF17" s="50">
        <v>22</v>
      </c>
      <c r="AG17" s="50">
        <v>23</v>
      </c>
      <c r="AH17" s="50">
        <v>24</v>
      </c>
      <c r="AI17" s="50">
        <v>25</v>
      </c>
      <c r="AJ17" s="50">
        <v>26</v>
      </c>
      <c r="AK17" s="50">
        <v>27</v>
      </c>
      <c r="AL17" s="50">
        <v>28</v>
      </c>
      <c r="AM17" s="50">
        <v>29</v>
      </c>
      <c r="AN17" s="50">
        <v>30</v>
      </c>
      <c r="AO17" s="52">
        <v>31</v>
      </c>
    </row>
    <row r="18" spans="2:43" ht="22.5" customHeight="1" x14ac:dyDescent="0.25">
      <c r="B18" s="53" t="s">
        <v>46</v>
      </c>
      <c r="C18" s="54" t="s">
        <v>47</v>
      </c>
      <c r="D18" s="184" t="s">
        <v>48</v>
      </c>
      <c r="E18" s="185"/>
      <c r="F18" s="186"/>
      <c r="G18" s="187"/>
      <c r="H18" s="55">
        <v>205532296.43000001</v>
      </c>
      <c r="I18" s="55">
        <v>0</v>
      </c>
      <c r="J18" s="55">
        <v>205532296.43000001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205532296.43000001</v>
      </c>
      <c r="T18" s="55">
        <v>0</v>
      </c>
      <c r="U18" s="55">
        <v>0</v>
      </c>
      <c r="V18" s="56" t="s">
        <v>46</v>
      </c>
      <c r="W18" s="54" t="s">
        <v>47</v>
      </c>
      <c r="X18" s="184" t="s">
        <v>49</v>
      </c>
      <c r="Y18" s="185"/>
      <c r="Z18" s="186"/>
      <c r="AA18" s="187"/>
      <c r="AB18" s="55">
        <v>-840174.21</v>
      </c>
      <c r="AC18" s="55">
        <v>0</v>
      </c>
      <c r="AD18" s="55">
        <v>-840174.21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-840174.21</v>
      </c>
      <c r="AN18" s="55">
        <v>0</v>
      </c>
      <c r="AO18" s="57">
        <v>0</v>
      </c>
      <c r="AP18" s="58"/>
    </row>
    <row r="19" spans="2:43" ht="11.25" customHeight="1" x14ac:dyDescent="0.25">
      <c r="B19" s="59" t="s">
        <v>50</v>
      </c>
      <c r="C19" s="60" t="s">
        <v>47</v>
      </c>
      <c r="D19" s="172" t="s">
        <v>51</v>
      </c>
      <c r="E19" s="172"/>
      <c r="F19" s="172"/>
      <c r="G19" s="172"/>
      <c r="H19" s="62">
        <v>111634996.43000001</v>
      </c>
      <c r="I19" s="62"/>
      <c r="J19" s="62">
        <v>111634996.43000001</v>
      </c>
      <c r="K19" s="62"/>
      <c r="L19" s="62"/>
      <c r="M19" s="62"/>
      <c r="N19" s="62"/>
      <c r="O19" s="62"/>
      <c r="P19" s="62"/>
      <c r="Q19" s="62"/>
      <c r="R19" s="62"/>
      <c r="S19" s="62">
        <v>111634996.43000001</v>
      </c>
      <c r="T19" s="62"/>
      <c r="U19" s="62"/>
      <c r="V19" s="63" t="str">
        <f t="shared" ref="V19:V50" si="0">""&amp;B19</f>
        <v>НАЛОГОВЫЕ И НЕНАЛОГОВЫЕ ДОХОДЫ</v>
      </c>
      <c r="W19" s="60" t="str">
        <f t="shared" ref="W19:W50" si="1">""&amp;C19</f>
        <v>010</v>
      </c>
      <c r="X19" s="172" t="str">
        <f t="shared" ref="X19:X50" si="2">""&amp;D19</f>
        <v>00010000000000000000</v>
      </c>
      <c r="Y19" s="172"/>
      <c r="Z19" s="172"/>
      <c r="AA19" s="172"/>
      <c r="AB19" s="62">
        <v>5281300.21</v>
      </c>
      <c r="AC19" s="62"/>
      <c r="AD19" s="62">
        <v>5281300.21</v>
      </c>
      <c r="AE19" s="62"/>
      <c r="AF19" s="62"/>
      <c r="AG19" s="62"/>
      <c r="AH19" s="62"/>
      <c r="AI19" s="62"/>
      <c r="AJ19" s="62"/>
      <c r="AK19" s="62"/>
      <c r="AL19" s="62"/>
      <c r="AM19" s="62">
        <v>5281300.21</v>
      </c>
      <c r="AN19" s="62"/>
      <c r="AO19" s="64"/>
      <c r="AP19" s="65" t="str">
        <f t="shared" ref="AP19:AP50" si="3">""&amp;D19</f>
        <v>00010000000000000000</v>
      </c>
      <c r="AQ19" s="66"/>
    </row>
    <row r="20" spans="2:43" ht="11.25" customHeight="1" x14ac:dyDescent="0.25">
      <c r="B20" s="67" t="s">
        <v>52</v>
      </c>
      <c r="C20" s="60" t="s">
        <v>47</v>
      </c>
      <c r="D20" s="172" t="s">
        <v>53</v>
      </c>
      <c r="E20" s="172"/>
      <c r="F20" s="172"/>
      <c r="G20" s="172"/>
      <c r="H20" s="62">
        <v>71307800</v>
      </c>
      <c r="I20" s="62"/>
      <c r="J20" s="62">
        <v>71307800</v>
      </c>
      <c r="K20" s="62"/>
      <c r="L20" s="62"/>
      <c r="M20" s="62"/>
      <c r="N20" s="62"/>
      <c r="O20" s="62"/>
      <c r="P20" s="62"/>
      <c r="Q20" s="62"/>
      <c r="R20" s="62"/>
      <c r="S20" s="62">
        <v>71307800</v>
      </c>
      <c r="T20" s="62"/>
      <c r="U20" s="62"/>
      <c r="V20" s="68" t="str">
        <f t="shared" si="0"/>
        <v>НАЛОГИ НА ПРИБЫЛЬ, ДОХОДЫ</v>
      </c>
      <c r="W20" s="60" t="str">
        <f t="shared" si="1"/>
        <v>010</v>
      </c>
      <c r="X20" s="172" t="str">
        <f t="shared" si="2"/>
        <v>00010100000000000000</v>
      </c>
      <c r="Y20" s="172"/>
      <c r="Z20" s="172"/>
      <c r="AA20" s="172"/>
      <c r="AB20" s="62">
        <v>3216656.47</v>
      </c>
      <c r="AC20" s="62"/>
      <c r="AD20" s="62">
        <v>3216656.47</v>
      </c>
      <c r="AE20" s="62"/>
      <c r="AF20" s="62"/>
      <c r="AG20" s="62"/>
      <c r="AH20" s="62"/>
      <c r="AI20" s="62"/>
      <c r="AJ20" s="62"/>
      <c r="AK20" s="62"/>
      <c r="AL20" s="62"/>
      <c r="AM20" s="62">
        <v>3216656.47</v>
      </c>
      <c r="AN20" s="62"/>
      <c r="AO20" s="64"/>
      <c r="AP20" s="65" t="str">
        <f t="shared" si="3"/>
        <v>00010100000000000000</v>
      </c>
      <c r="AQ20" s="66"/>
    </row>
    <row r="21" spans="2:43" ht="11.25" customHeight="1" x14ac:dyDescent="0.25">
      <c r="B21" s="67" t="s">
        <v>54</v>
      </c>
      <c r="C21" s="60" t="s">
        <v>47</v>
      </c>
      <c r="D21" s="172" t="s">
        <v>55</v>
      </c>
      <c r="E21" s="172"/>
      <c r="F21" s="172"/>
      <c r="G21" s="172"/>
      <c r="H21" s="62">
        <v>71307800</v>
      </c>
      <c r="I21" s="62"/>
      <c r="J21" s="62">
        <v>71307800</v>
      </c>
      <c r="K21" s="62"/>
      <c r="L21" s="62"/>
      <c r="M21" s="62"/>
      <c r="N21" s="62"/>
      <c r="O21" s="62"/>
      <c r="P21" s="62"/>
      <c r="Q21" s="62"/>
      <c r="R21" s="62"/>
      <c r="S21" s="62">
        <v>71307800</v>
      </c>
      <c r="T21" s="62"/>
      <c r="U21" s="62"/>
      <c r="V21" s="68" t="str">
        <f t="shared" si="0"/>
        <v>Налог на доходы физических лиц</v>
      </c>
      <c r="W21" s="60" t="str">
        <f t="shared" si="1"/>
        <v>010</v>
      </c>
      <c r="X21" s="172" t="str">
        <f t="shared" si="2"/>
        <v>00010102000010000110</v>
      </c>
      <c r="Y21" s="172"/>
      <c r="Z21" s="172"/>
      <c r="AA21" s="172"/>
      <c r="AB21" s="62">
        <v>3216656.47</v>
      </c>
      <c r="AC21" s="62"/>
      <c r="AD21" s="62">
        <v>3216656.47</v>
      </c>
      <c r="AE21" s="62"/>
      <c r="AF21" s="62"/>
      <c r="AG21" s="62"/>
      <c r="AH21" s="62"/>
      <c r="AI21" s="62"/>
      <c r="AJ21" s="62"/>
      <c r="AK21" s="62"/>
      <c r="AL21" s="62"/>
      <c r="AM21" s="62">
        <v>3216656.47</v>
      </c>
      <c r="AN21" s="62"/>
      <c r="AO21" s="64"/>
      <c r="AP21" s="65" t="str">
        <f t="shared" si="3"/>
        <v>00010102000010000110</v>
      </c>
      <c r="AQ21" s="66"/>
    </row>
    <row r="22" spans="2:43" ht="169.5" customHeight="1" x14ac:dyDescent="0.25">
      <c r="B22" s="69" t="s">
        <v>56</v>
      </c>
      <c r="C22" s="70" t="s">
        <v>47</v>
      </c>
      <c r="D22" s="169" t="s">
        <v>57</v>
      </c>
      <c r="E22" s="212"/>
      <c r="F22" s="213"/>
      <c r="G22" s="214"/>
      <c r="H22" s="62">
        <v>71059800</v>
      </c>
      <c r="I22" s="72"/>
      <c r="J22" s="62">
        <v>71059800</v>
      </c>
      <c r="K22" s="72"/>
      <c r="L22" s="73"/>
      <c r="M22" s="73"/>
      <c r="N22" s="73"/>
      <c r="O22" s="73"/>
      <c r="P22" s="73"/>
      <c r="Q22" s="73"/>
      <c r="R22" s="73"/>
      <c r="S22" s="73">
        <v>71059800</v>
      </c>
      <c r="T22" s="73"/>
      <c r="U22" s="73"/>
      <c r="V22" s="74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v>
      </c>
      <c r="W22" s="75" t="str">
        <f t="shared" si="1"/>
        <v>010</v>
      </c>
      <c r="X22" s="239" t="str">
        <f t="shared" si="2"/>
        <v>00010102010010000110</v>
      </c>
      <c r="Y22" s="240"/>
      <c r="Z22" s="241"/>
      <c r="AA22" s="242"/>
      <c r="AB22" s="62">
        <v>3154563.57</v>
      </c>
      <c r="AC22" s="72"/>
      <c r="AD22" s="62">
        <v>3154563.57</v>
      </c>
      <c r="AE22" s="72"/>
      <c r="AF22" s="73"/>
      <c r="AG22" s="73"/>
      <c r="AH22" s="73"/>
      <c r="AI22" s="73"/>
      <c r="AJ22" s="73"/>
      <c r="AK22" s="73"/>
      <c r="AL22" s="73"/>
      <c r="AM22" s="73">
        <v>3154563.57</v>
      </c>
      <c r="AN22" s="73"/>
      <c r="AO22" s="77"/>
      <c r="AP22" s="78" t="str">
        <f t="shared" si="3"/>
        <v>00010102010010000110</v>
      </c>
      <c r="AQ22" s="66"/>
    </row>
    <row r="23" spans="2:43" ht="125.25" customHeight="1" x14ac:dyDescent="0.25">
      <c r="B23" s="79" t="s">
        <v>58</v>
      </c>
      <c r="C23" s="70" t="s">
        <v>47</v>
      </c>
      <c r="D23" s="169" t="s">
        <v>59</v>
      </c>
      <c r="E23" s="212"/>
      <c r="F23" s="213"/>
      <c r="G23" s="214"/>
      <c r="H23" s="62">
        <v>248000</v>
      </c>
      <c r="I23" s="72"/>
      <c r="J23" s="62">
        <v>248000</v>
      </c>
      <c r="K23" s="72"/>
      <c r="L23" s="73"/>
      <c r="M23" s="73"/>
      <c r="N23" s="73"/>
      <c r="O23" s="73"/>
      <c r="P23" s="73"/>
      <c r="Q23" s="73"/>
      <c r="R23" s="73"/>
      <c r="S23" s="73">
        <v>248000</v>
      </c>
      <c r="T23" s="73"/>
      <c r="U23" s="73"/>
      <c r="V23" s="80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v>
      </c>
      <c r="W23" s="75" t="str">
        <f t="shared" si="1"/>
        <v>010</v>
      </c>
      <c r="X23" s="239" t="str">
        <f t="shared" si="2"/>
        <v>00010102020010000110</v>
      </c>
      <c r="Y23" s="240"/>
      <c r="Z23" s="241"/>
      <c r="AA23" s="242"/>
      <c r="AB23" s="62">
        <v>6125</v>
      </c>
      <c r="AC23" s="72"/>
      <c r="AD23" s="62">
        <v>6125</v>
      </c>
      <c r="AE23" s="72"/>
      <c r="AF23" s="73"/>
      <c r="AG23" s="73"/>
      <c r="AH23" s="73"/>
      <c r="AI23" s="73"/>
      <c r="AJ23" s="73"/>
      <c r="AK23" s="73"/>
      <c r="AL23" s="73"/>
      <c r="AM23" s="73">
        <v>6125</v>
      </c>
      <c r="AN23" s="73"/>
      <c r="AO23" s="77"/>
      <c r="AP23" s="78" t="str">
        <f t="shared" si="3"/>
        <v>00010102020010000110</v>
      </c>
      <c r="AQ23" s="66"/>
    </row>
    <row r="24" spans="2:43" ht="107.45" customHeight="1" x14ac:dyDescent="0.25">
      <c r="B24" s="79" t="s">
        <v>60</v>
      </c>
      <c r="C24" s="70" t="s">
        <v>47</v>
      </c>
      <c r="D24" s="169" t="s">
        <v>61</v>
      </c>
      <c r="E24" s="212"/>
      <c r="F24" s="213"/>
      <c r="G24" s="214"/>
      <c r="H24" s="62">
        <v>0</v>
      </c>
      <c r="I24" s="72"/>
      <c r="J24" s="62">
        <v>0</v>
      </c>
      <c r="K24" s="72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80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v>
      </c>
      <c r="W24" s="75" t="str">
        <f t="shared" si="1"/>
        <v>010</v>
      </c>
      <c r="X24" s="239" t="str">
        <f t="shared" si="2"/>
        <v>00010102030010000110</v>
      </c>
      <c r="Y24" s="240"/>
      <c r="Z24" s="241"/>
      <c r="AA24" s="242"/>
      <c r="AB24" s="62">
        <v>7738.53</v>
      </c>
      <c r="AC24" s="72"/>
      <c r="AD24" s="62">
        <v>7738.53</v>
      </c>
      <c r="AE24" s="72"/>
      <c r="AF24" s="73"/>
      <c r="AG24" s="73"/>
      <c r="AH24" s="73"/>
      <c r="AI24" s="73"/>
      <c r="AJ24" s="73"/>
      <c r="AK24" s="73"/>
      <c r="AL24" s="73"/>
      <c r="AM24" s="73">
        <v>7738.53</v>
      </c>
      <c r="AN24" s="73"/>
      <c r="AO24" s="77"/>
      <c r="AP24" s="78" t="str">
        <f t="shared" si="3"/>
        <v>00010102030010000110</v>
      </c>
      <c r="AQ24" s="66"/>
    </row>
    <row r="25" spans="2:43" ht="355.9" customHeight="1" x14ac:dyDescent="0.25">
      <c r="B25" s="79" t="s">
        <v>62</v>
      </c>
      <c r="C25" s="70" t="s">
        <v>47</v>
      </c>
      <c r="D25" s="169" t="s">
        <v>63</v>
      </c>
      <c r="E25" s="212"/>
      <c r="F25" s="213"/>
      <c r="G25" s="214"/>
      <c r="H25" s="62">
        <v>0</v>
      </c>
      <c r="I25" s="72"/>
      <c r="J25" s="62">
        <v>0</v>
      </c>
      <c r="K25" s="72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80" t="str">
        <f t="shared" si="0"/>
        <v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v>
      </c>
      <c r="W25" s="75" t="str">
        <f t="shared" si="1"/>
        <v>010</v>
      </c>
      <c r="X25" s="239" t="str">
        <f t="shared" si="2"/>
        <v>00010102080010000110</v>
      </c>
      <c r="Y25" s="240"/>
      <c r="Z25" s="241"/>
      <c r="AA25" s="242"/>
      <c r="AB25" s="62">
        <v>31502.61</v>
      </c>
      <c r="AC25" s="72"/>
      <c r="AD25" s="62">
        <v>31502.61</v>
      </c>
      <c r="AE25" s="72"/>
      <c r="AF25" s="73"/>
      <c r="AG25" s="73"/>
      <c r="AH25" s="73"/>
      <c r="AI25" s="73"/>
      <c r="AJ25" s="73"/>
      <c r="AK25" s="73"/>
      <c r="AL25" s="73"/>
      <c r="AM25" s="73">
        <v>31502.61</v>
      </c>
      <c r="AN25" s="73"/>
      <c r="AO25" s="77"/>
      <c r="AP25" s="78" t="str">
        <f t="shared" si="3"/>
        <v>00010102080010000110</v>
      </c>
      <c r="AQ25" s="66"/>
    </row>
    <row r="26" spans="2:43" ht="89.65" customHeight="1" x14ac:dyDescent="0.25">
      <c r="B26" s="79" t="s">
        <v>64</v>
      </c>
      <c r="C26" s="70" t="s">
        <v>47</v>
      </c>
      <c r="D26" s="169" t="s">
        <v>65</v>
      </c>
      <c r="E26" s="212"/>
      <c r="F26" s="213"/>
      <c r="G26" s="214"/>
      <c r="H26" s="62">
        <v>0</v>
      </c>
      <c r="I26" s="72"/>
      <c r="J26" s="62">
        <v>0</v>
      </c>
      <c r="K26" s="72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80" t="str">
        <f t="shared" si="0"/>
        <v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v>
      </c>
      <c r="W26" s="75" t="str">
        <f t="shared" si="1"/>
        <v>010</v>
      </c>
      <c r="X26" s="239" t="str">
        <f t="shared" si="2"/>
        <v>00010102130010000110</v>
      </c>
      <c r="Y26" s="240"/>
      <c r="Z26" s="241"/>
      <c r="AA26" s="242"/>
      <c r="AB26" s="62">
        <v>13715</v>
      </c>
      <c r="AC26" s="72"/>
      <c r="AD26" s="62">
        <v>13715</v>
      </c>
      <c r="AE26" s="72"/>
      <c r="AF26" s="73"/>
      <c r="AG26" s="73"/>
      <c r="AH26" s="73"/>
      <c r="AI26" s="73"/>
      <c r="AJ26" s="73"/>
      <c r="AK26" s="73"/>
      <c r="AL26" s="73"/>
      <c r="AM26" s="73">
        <v>13715</v>
      </c>
      <c r="AN26" s="73"/>
      <c r="AO26" s="77"/>
      <c r="AP26" s="78" t="str">
        <f t="shared" si="3"/>
        <v>00010102130010000110</v>
      </c>
      <c r="AQ26" s="66"/>
    </row>
    <row r="27" spans="2:43" ht="231.6" customHeight="1" x14ac:dyDescent="0.25">
      <c r="B27" s="79" t="s">
        <v>66</v>
      </c>
      <c r="C27" s="70" t="s">
        <v>47</v>
      </c>
      <c r="D27" s="169" t="s">
        <v>67</v>
      </c>
      <c r="E27" s="212"/>
      <c r="F27" s="213"/>
      <c r="G27" s="214"/>
      <c r="H27" s="62">
        <v>0</v>
      </c>
      <c r="I27" s="72"/>
      <c r="J27" s="62">
        <v>0</v>
      </c>
      <c r="K27" s="72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80" t="str">
        <f t="shared" si="0"/>
        <v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v>
      </c>
      <c r="W27" s="75" t="str">
        <f t="shared" si="1"/>
        <v>010</v>
      </c>
      <c r="X27" s="239" t="str">
        <f t="shared" si="2"/>
        <v>00010102150010000110</v>
      </c>
      <c r="Y27" s="240"/>
      <c r="Z27" s="241"/>
      <c r="AA27" s="242"/>
      <c r="AB27" s="62">
        <v>3011.76</v>
      </c>
      <c r="AC27" s="72"/>
      <c r="AD27" s="62">
        <v>3011.76</v>
      </c>
      <c r="AE27" s="72"/>
      <c r="AF27" s="73"/>
      <c r="AG27" s="73"/>
      <c r="AH27" s="73"/>
      <c r="AI27" s="73"/>
      <c r="AJ27" s="73"/>
      <c r="AK27" s="73"/>
      <c r="AL27" s="73"/>
      <c r="AM27" s="73">
        <v>3011.76</v>
      </c>
      <c r="AN27" s="73"/>
      <c r="AO27" s="77"/>
      <c r="AP27" s="78" t="str">
        <f t="shared" si="3"/>
        <v>00010102150010000110</v>
      </c>
      <c r="AQ27" s="66"/>
    </row>
    <row r="28" spans="2:43" ht="27.6" customHeight="1" x14ac:dyDescent="0.25">
      <c r="B28" s="59" t="s">
        <v>68</v>
      </c>
      <c r="C28" s="60" t="s">
        <v>47</v>
      </c>
      <c r="D28" s="172" t="s">
        <v>69</v>
      </c>
      <c r="E28" s="172"/>
      <c r="F28" s="172"/>
      <c r="G28" s="172"/>
      <c r="H28" s="62">
        <v>6225696.4299999997</v>
      </c>
      <c r="I28" s="62"/>
      <c r="J28" s="62">
        <v>6225696.4299999997</v>
      </c>
      <c r="K28" s="62"/>
      <c r="L28" s="62"/>
      <c r="M28" s="62"/>
      <c r="N28" s="62"/>
      <c r="O28" s="62"/>
      <c r="P28" s="62"/>
      <c r="Q28" s="62"/>
      <c r="R28" s="62"/>
      <c r="S28" s="62">
        <v>6225696.4299999997</v>
      </c>
      <c r="T28" s="62"/>
      <c r="U28" s="62"/>
      <c r="V28" s="63" t="str">
        <f t="shared" si="0"/>
        <v>НАЛОГИ НА ТОВАРЫ (РАБОТЫ, УСЛУГИ), РЕАЛИЗУЕМЫЕ НА ТЕРРИТОРИИ РОССИЙСКОЙ ФЕДЕРАЦИИ</v>
      </c>
      <c r="W28" s="60" t="str">
        <f t="shared" si="1"/>
        <v>010</v>
      </c>
      <c r="X28" s="172" t="str">
        <f t="shared" si="2"/>
        <v>00010300000000000000</v>
      </c>
      <c r="Y28" s="172"/>
      <c r="Z28" s="172"/>
      <c r="AA28" s="172"/>
      <c r="AB28" s="62">
        <v>526841.77</v>
      </c>
      <c r="AC28" s="62"/>
      <c r="AD28" s="62">
        <v>526841.77</v>
      </c>
      <c r="AE28" s="62"/>
      <c r="AF28" s="62"/>
      <c r="AG28" s="62"/>
      <c r="AH28" s="62"/>
      <c r="AI28" s="62"/>
      <c r="AJ28" s="62"/>
      <c r="AK28" s="62"/>
      <c r="AL28" s="62"/>
      <c r="AM28" s="62">
        <v>526841.77</v>
      </c>
      <c r="AN28" s="62"/>
      <c r="AO28" s="64"/>
      <c r="AP28" s="65" t="str">
        <f t="shared" si="3"/>
        <v>00010300000000000000</v>
      </c>
      <c r="AQ28" s="66"/>
    </row>
    <row r="29" spans="2:43" ht="27.6" customHeight="1" x14ac:dyDescent="0.25">
      <c r="B29" s="67" t="s">
        <v>70</v>
      </c>
      <c r="C29" s="60" t="s">
        <v>47</v>
      </c>
      <c r="D29" s="172" t="s">
        <v>71</v>
      </c>
      <c r="E29" s="172"/>
      <c r="F29" s="172"/>
      <c r="G29" s="172"/>
      <c r="H29" s="62">
        <v>6225696.4299999997</v>
      </c>
      <c r="I29" s="62"/>
      <c r="J29" s="62">
        <v>6225696.4299999997</v>
      </c>
      <c r="K29" s="62"/>
      <c r="L29" s="62"/>
      <c r="M29" s="62"/>
      <c r="N29" s="62"/>
      <c r="O29" s="62"/>
      <c r="P29" s="62"/>
      <c r="Q29" s="62"/>
      <c r="R29" s="62"/>
      <c r="S29" s="62">
        <v>6225696.4299999997</v>
      </c>
      <c r="T29" s="62"/>
      <c r="U29" s="62"/>
      <c r="V29" s="68" t="str">
        <f t="shared" si="0"/>
        <v>Акцизы по подакцизным товарам (продукции), производимым на территории Российской Федерации</v>
      </c>
      <c r="W29" s="60" t="str">
        <f t="shared" si="1"/>
        <v>010</v>
      </c>
      <c r="X29" s="172" t="str">
        <f t="shared" si="2"/>
        <v>00010302000010000110</v>
      </c>
      <c r="Y29" s="172"/>
      <c r="Z29" s="172"/>
      <c r="AA29" s="172"/>
      <c r="AB29" s="62">
        <v>526841.77</v>
      </c>
      <c r="AC29" s="62"/>
      <c r="AD29" s="62">
        <v>526841.77</v>
      </c>
      <c r="AE29" s="62"/>
      <c r="AF29" s="62"/>
      <c r="AG29" s="62"/>
      <c r="AH29" s="62"/>
      <c r="AI29" s="62"/>
      <c r="AJ29" s="62"/>
      <c r="AK29" s="62"/>
      <c r="AL29" s="62"/>
      <c r="AM29" s="62">
        <v>526841.77</v>
      </c>
      <c r="AN29" s="62"/>
      <c r="AO29" s="64"/>
      <c r="AP29" s="65" t="str">
        <f t="shared" si="3"/>
        <v>00010302000010000110</v>
      </c>
      <c r="AQ29" s="66"/>
    </row>
    <row r="30" spans="2:43" ht="54.2" customHeight="1" x14ac:dyDescent="0.25">
      <c r="B30" s="67" t="s">
        <v>72</v>
      </c>
      <c r="C30" s="60" t="s">
        <v>47</v>
      </c>
      <c r="D30" s="172" t="s">
        <v>73</v>
      </c>
      <c r="E30" s="172"/>
      <c r="F30" s="172"/>
      <c r="G30" s="172"/>
      <c r="H30" s="62">
        <v>3256144.78</v>
      </c>
      <c r="I30" s="62"/>
      <c r="J30" s="62">
        <v>3256144.78</v>
      </c>
      <c r="K30" s="62"/>
      <c r="L30" s="62"/>
      <c r="M30" s="62"/>
      <c r="N30" s="62"/>
      <c r="O30" s="62"/>
      <c r="P30" s="62"/>
      <c r="Q30" s="62"/>
      <c r="R30" s="62"/>
      <c r="S30" s="62">
        <v>3256144.78</v>
      </c>
      <c r="T30" s="62"/>
      <c r="U30" s="62"/>
      <c r="V30" s="68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W30" s="60" t="str">
        <f t="shared" si="1"/>
        <v>010</v>
      </c>
      <c r="X30" s="172" t="str">
        <f t="shared" si="2"/>
        <v>00010302230010000110</v>
      </c>
      <c r="Y30" s="172"/>
      <c r="Z30" s="172"/>
      <c r="AA30" s="172"/>
      <c r="AB30" s="62">
        <v>253417.09</v>
      </c>
      <c r="AC30" s="62"/>
      <c r="AD30" s="62">
        <v>253417.09</v>
      </c>
      <c r="AE30" s="62"/>
      <c r="AF30" s="62"/>
      <c r="AG30" s="62"/>
      <c r="AH30" s="62"/>
      <c r="AI30" s="62"/>
      <c r="AJ30" s="62"/>
      <c r="AK30" s="62"/>
      <c r="AL30" s="62"/>
      <c r="AM30" s="62">
        <v>253417.09</v>
      </c>
      <c r="AN30" s="62"/>
      <c r="AO30" s="64"/>
      <c r="AP30" s="65" t="str">
        <f t="shared" si="3"/>
        <v>00010302230010000110</v>
      </c>
      <c r="AQ30" s="66"/>
    </row>
    <row r="31" spans="2:43" ht="89.65" customHeight="1" x14ac:dyDescent="0.25">
      <c r="B31" s="69" t="s">
        <v>74</v>
      </c>
      <c r="C31" s="70" t="s">
        <v>47</v>
      </c>
      <c r="D31" s="169" t="s">
        <v>75</v>
      </c>
      <c r="E31" s="212"/>
      <c r="F31" s="213"/>
      <c r="G31" s="214"/>
      <c r="H31" s="62">
        <v>3256144.78</v>
      </c>
      <c r="I31" s="72"/>
      <c r="J31" s="62">
        <v>3256144.78</v>
      </c>
      <c r="K31" s="72"/>
      <c r="L31" s="73"/>
      <c r="M31" s="73"/>
      <c r="N31" s="73"/>
      <c r="O31" s="73"/>
      <c r="P31" s="73"/>
      <c r="Q31" s="73"/>
      <c r="R31" s="73"/>
      <c r="S31" s="73">
        <v>3256144.78</v>
      </c>
      <c r="T31" s="73"/>
      <c r="U31" s="73"/>
      <c r="V31" s="74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W31" s="75" t="str">
        <f t="shared" si="1"/>
        <v>010</v>
      </c>
      <c r="X31" s="239" t="str">
        <f t="shared" si="2"/>
        <v>00010302231010000110</v>
      </c>
      <c r="Y31" s="240"/>
      <c r="Z31" s="241"/>
      <c r="AA31" s="242"/>
      <c r="AB31" s="62">
        <v>253417.09</v>
      </c>
      <c r="AC31" s="72"/>
      <c r="AD31" s="62">
        <v>253417.09</v>
      </c>
      <c r="AE31" s="72"/>
      <c r="AF31" s="73"/>
      <c r="AG31" s="73"/>
      <c r="AH31" s="73"/>
      <c r="AI31" s="73"/>
      <c r="AJ31" s="73"/>
      <c r="AK31" s="73"/>
      <c r="AL31" s="73"/>
      <c r="AM31" s="73">
        <v>253417.09</v>
      </c>
      <c r="AN31" s="73"/>
      <c r="AO31" s="77"/>
      <c r="AP31" s="78" t="str">
        <f t="shared" si="3"/>
        <v>00010302231010000110</v>
      </c>
      <c r="AQ31" s="66"/>
    </row>
    <row r="32" spans="2:43" ht="63.2" customHeight="1" x14ac:dyDescent="0.25">
      <c r="B32" s="59" t="s">
        <v>76</v>
      </c>
      <c r="C32" s="60" t="s">
        <v>47</v>
      </c>
      <c r="D32" s="172" t="s">
        <v>77</v>
      </c>
      <c r="E32" s="172"/>
      <c r="F32" s="172"/>
      <c r="G32" s="172"/>
      <c r="H32" s="62">
        <v>14672.37</v>
      </c>
      <c r="I32" s="62"/>
      <c r="J32" s="62">
        <v>14672.37</v>
      </c>
      <c r="K32" s="62"/>
      <c r="L32" s="62"/>
      <c r="M32" s="62"/>
      <c r="N32" s="62"/>
      <c r="O32" s="62"/>
      <c r="P32" s="62"/>
      <c r="Q32" s="62"/>
      <c r="R32" s="62"/>
      <c r="S32" s="62">
        <v>14672.37</v>
      </c>
      <c r="T32" s="62"/>
      <c r="U32" s="62"/>
      <c r="V32" s="6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W32" s="60" t="str">
        <f t="shared" si="1"/>
        <v>010</v>
      </c>
      <c r="X32" s="172" t="str">
        <f t="shared" si="2"/>
        <v>00010302240010000110</v>
      </c>
      <c r="Y32" s="172"/>
      <c r="Z32" s="172"/>
      <c r="AA32" s="172"/>
      <c r="AB32" s="62">
        <v>1283.97</v>
      </c>
      <c r="AC32" s="62"/>
      <c r="AD32" s="62">
        <v>1283.97</v>
      </c>
      <c r="AE32" s="62"/>
      <c r="AF32" s="62"/>
      <c r="AG32" s="62"/>
      <c r="AH32" s="62"/>
      <c r="AI32" s="62"/>
      <c r="AJ32" s="62"/>
      <c r="AK32" s="62"/>
      <c r="AL32" s="62"/>
      <c r="AM32" s="62">
        <v>1283.97</v>
      </c>
      <c r="AN32" s="62"/>
      <c r="AO32" s="64"/>
      <c r="AP32" s="65" t="str">
        <f t="shared" si="3"/>
        <v>00010302240010000110</v>
      </c>
      <c r="AQ32" s="66"/>
    </row>
    <row r="33" spans="2:43" ht="98.65" customHeight="1" x14ac:dyDescent="0.25">
      <c r="B33" s="69" t="s">
        <v>78</v>
      </c>
      <c r="C33" s="70" t="s">
        <v>47</v>
      </c>
      <c r="D33" s="169" t="s">
        <v>79</v>
      </c>
      <c r="E33" s="212"/>
      <c r="F33" s="213"/>
      <c r="G33" s="214"/>
      <c r="H33" s="62">
        <v>14672.37</v>
      </c>
      <c r="I33" s="72"/>
      <c r="J33" s="62">
        <v>14672.37</v>
      </c>
      <c r="K33" s="72"/>
      <c r="L33" s="73"/>
      <c r="M33" s="73"/>
      <c r="N33" s="73"/>
      <c r="O33" s="73"/>
      <c r="P33" s="73"/>
      <c r="Q33" s="73"/>
      <c r="R33" s="73"/>
      <c r="S33" s="73">
        <v>14672.37</v>
      </c>
      <c r="T33" s="73"/>
      <c r="U33" s="73"/>
      <c r="V33" s="74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W33" s="75" t="str">
        <f t="shared" si="1"/>
        <v>010</v>
      </c>
      <c r="X33" s="239" t="str">
        <f t="shared" si="2"/>
        <v>00010302241010000110</v>
      </c>
      <c r="Y33" s="240"/>
      <c r="Z33" s="241"/>
      <c r="AA33" s="242"/>
      <c r="AB33" s="62">
        <v>1283.97</v>
      </c>
      <c r="AC33" s="72"/>
      <c r="AD33" s="62">
        <v>1283.97</v>
      </c>
      <c r="AE33" s="72"/>
      <c r="AF33" s="73"/>
      <c r="AG33" s="73"/>
      <c r="AH33" s="73"/>
      <c r="AI33" s="73"/>
      <c r="AJ33" s="73"/>
      <c r="AK33" s="73"/>
      <c r="AL33" s="73"/>
      <c r="AM33" s="73">
        <v>1283.97</v>
      </c>
      <c r="AN33" s="73"/>
      <c r="AO33" s="77"/>
      <c r="AP33" s="78" t="str">
        <f t="shared" si="3"/>
        <v>00010302241010000110</v>
      </c>
      <c r="AQ33" s="66"/>
    </row>
    <row r="34" spans="2:43" ht="54.2" customHeight="1" x14ac:dyDescent="0.25">
      <c r="B34" s="59" t="s">
        <v>80</v>
      </c>
      <c r="C34" s="60" t="s">
        <v>47</v>
      </c>
      <c r="D34" s="172" t="s">
        <v>81</v>
      </c>
      <c r="E34" s="172"/>
      <c r="F34" s="172"/>
      <c r="G34" s="172"/>
      <c r="H34" s="62">
        <v>3288392.37</v>
      </c>
      <c r="I34" s="62"/>
      <c r="J34" s="62">
        <v>3288392.37</v>
      </c>
      <c r="K34" s="62"/>
      <c r="L34" s="62"/>
      <c r="M34" s="62"/>
      <c r="N34" s="62"/>
      <c r="O34" s="62"/>
      <c r="P34" s="62"/>
      <c r="Q34" s="62"/>
      <c r="R34" s="62"/>
      <c r="S34" s="62">
        <v>3288392.37</v>
      </c>
      <c r="T34" s="62"/>
      <c r="U34" s="62"/>
      <c r="V34" s="6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W34" s="60" t="str">
        <f t="shared" si="1"/>
        <v>010</v>
      </c>
      <c r="X34" s="172" t="str">
        <f t="shared" si="2"/>
        <v>00010302250010000110</v>
      </c>
      <c r="Y34" s="172"/>
      <c r="Z34" s="172"/>
      <c r="AA34" s="172"/>
      <c r="AB34" s="62">
        <v>293389.90999999997</v>
      </c>
      <c r="AC34" s="62"/>
      <c r="AD34" s="62">
        <v>293389.90999999997</v>
      </c>
      <c r="AE34" s="62"/>
      <c r="AF34" s="62"/>
      <c r="AG34" s="62"/>
      <c r="AH34" s="62"/>
      <c r="AI34" s="62"/>
      <c r="AJ34" s="62"/>
      <c r="AK34" s="62"/>
      <c r="AL34" s="62"/>
      <c r="AM34" s="62">
        <v>293389.90999999997</v>
      </c>
      <c r="AN34" s="62"/>
      <c r="AO34" s="64"/>
      <c r="AP34" s="65" t="str">
        <f t="shared" si="3"/>
        <v>00010302250010000110</v>
      </c>
      <c r="AQ34" s="66"/>
    </row>
    <row r="35" spans="2:43" ht="89.65" customHeight="1" x14ac:dyDescent="0.25">
      <c r="B35" s="69" t="s">
        <v>82</v>
      </c>
      <c r="C35" s="70" t="s">
        <v>47</v>
      </c>
      <c r="D35" s="169" t="s">
        <v>83</v>
      </c>
      <c r="E35" s="212"/>
      <c r="F35" s="213"/>
      <c r="G35" s="214"/>
      <c r="H35" s="62">
        <v>3288392.37</v>
      </c>
      <c r="I35" s="72"/>
      <c r="J35" s="62">
        <v>3288392.37</v>
      </c>
      <c r="K35" s="72"/>
      <c r="L35" s="73"/>
      <c r="M35" s="73"/>
      <c r="N35" s="73"/>
      <c r="O35" s="73"/>
      <c r="P35" s="73"/>
      <c r="Q35" s="73"/>
      <c r="R35" s="73"/>
      <c r="S35" s="73">
        <v>3288392.37</v>
      </c>
      <c r="T35" s="73"/>
      <c r="U35" s="73"/>
      <c r="V35" s="74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W35" s="75" t="str">
        <f t="shared" si="1"/>
        <v>010</v>
      </c>
      <c r="X35" s="239" t="str">
        <f t="shared" si="2"/>
        <v>00010302251010000110</v>
      </c>
      <c r="Y35" s="240"/>
      <c r="Z35" s="241"/>
      <c r="AA35" s="242"/>
      <c r="AB35" s="62">
        <v>293389.90999999997</v>
      </c>
      <c r="AC35" s="72"/>
      <c r="AD35" s="62">
        <v>293389.90999999997</v>
      </c>
      <c r="AE35" s="72"/>
      <c r="AF35" s="73"/>
      <c r="AG35" s="73"/>
      <c r="AH35" s="73"/>
      <c r="AI35" s="73"/>
      <c r="AJ35" s="73"/>
      <c r="AK35" s="73"/>
      <c r="AL35" s="73"/>
      <c r="AM35" s="73">
        <v>293389.90999999997</v>
      </c>
      <c r="AN35" s="73"/>
      <c r="AO35" s="77"/>
      <c r="AP35" s="78" t="str">
        <f t="shared" si="3"/>
        <v>00010302251010000110</v>
      </c>
      <c r="AQ35" s="66"/>
    </row>
    <row r="36" spans="2:43" ht="54.2" customHeight="1" x14ac:dyDescent="0.25">
      <c r="B36" s="59" t="s">
        <v>84</v>
      </c>
      <c r="C36" s="60" t="s">
        <v>47</v>
      </c>
      <c r="D36" s="172" t="s">
        <v>85</v>
      </c>
      <c r="E36" s="172"/>
      <c r="F36" s="172"/>
      <c r="G36" s="172"/>
      <c r="H36" s="62">
        <v>-333513.09000000003</v>
      </c>
      <c r="I36" s="62"/>
      <c r="J36" s="62">
        <v>-333513.09000000003</v>
      </c>
      <c r="K36" s="62"/>
      <c r="L36" s="62"/>
      <c r="M36" s="62"/>
      <c r="N36" s="62"/>
      <c r="O36" s="62"/>
      <c r="P36" s="62"/>
      <c r="Q36" s="62"/>
      <c r="R36" s="62"/>
      <c r="S36" s="62">
        <v>-333513.09000000003</v>
      </c>
      <c r="T36" s="62"/>
      <c r="U36" s="62"/>
      <c r="V36" s="6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W36" s="60" t="str">
        <f t="shared" si="1"/>
        <v>010</v>
      </c>
      <c r="X36" s="172" t="str">
        <f t="shared" si="2"/>
        <v>00010302260010000110</v>
      </c>
      <c r="Y36" s="172"/>
      <c r="Z36" s="172"/>
      <c r="AA36" s="172"/>
      <c r="AB36" s="62">
        <v>-21249.200000000001</v>
      </c>
      <c r="AC36" s="62"/>
      <c r="AD36" s="62">
        <v>-21249.200000000001</v>
      </c>
      <c r="AE36" s="62"/>
      <c r="AF36" s="62"/>
      <c r="AG36" s="62"/>
      <c r="AH36" s="62"/>
      <c r="AI36" s="62"/>
      <c r="AJ36" s="62"/>
      <c r="AK36" s="62"/>
      <c r="AL36" s="62"/>
      <c r="AM36" s="62">
        <v>-21249.200000000001</v>
      </c>
      <c r="AN36" s="62"/>
      <c r="AO36" s="64"/>
      <c r="AP36" s="65" t="str">
        <f t="shared" si="3"/>
        <v>00010302260010000110</v>
      </c>
      <c r="AQ36" s="66"/>
    </row>
    <row r="37" spans="2:43" ht="89.65" customHeight="1" x14ac:dyDescent="0.25">
      <c r="B37" s="69" t="s">
        <v>86</v>
      </c>
      <c r="C37" s="70" t="s">
        <v>47</v>
      </c>
      <c r="D37" s="169" t="s">
        <v>87</v>
      </c>
      <c r="E37" s="212"/>
      <c r="F37" s="213"/>
      <c r="G37" s="214"/>
      <c r="H37" s="62">
        <v>-333513.09000000003</v>
      </c>
      <c r="I37" s="72"/>
      <c r="J37" s="62">
        <v>-333513.09000000003</v>
      </c>
      <c r="K37" s="72"/>
      <c r="L37" s="73"/>
      <c r="M37" s="73"/>
      <c r="N37" s="73"/>
      <c r="O37" s="73"/>
      <c r="P37" s="73"/>
      <c r="Q37" s="73"/>
      <c r="R37" s="73"/>
      <c r="S37" s="73">
        <v>-333513.09000000003</v>
      </c>
      <c r="T37" s="73"/>
      <c r="U37" s="73"/>
      <c r="V37" s="74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W37" s="75" t="str">
        <f t="shared" si="1"/>
        <v>010</v>
      </c>
      <c r="X37" s="239" t="str">
        <f t="shared" si="2"/>
        <v>00010302261010000110</v>
      </c>
      <c r="Y37" s="240"/>
      <c r="Z37" s="241"/>
      <c r="AA37" s="242"/>
      <c r="AB37" s="62">
        <v>-21249.200000000001</v>
      </c>
      <c r="AC37" s="72"/>
      <c r="AD37" s="62">
        <v>-21249.200000000001</v>
      </c>
      <c r="AE37" s="72"/>
      <c r="AF37" s="73"/>
      <c r="AG37" s="73"/>
      <c r="AH37" s="73"/>
      <c r="AI37" s="73"/>
      <c r="AJ37" s="73"/>
      <c r="AK37" s="73"/>
      <c r="AL37" s="73"/>
      <c r="AM37" s="73">
        <v>-21249.200000000001</v>
      </c>
      <c r="AN37" s="73"/>
      <c r="AO37" s="77"/>
      <c r="AP37" s="78" t="str">
        <f t="shared" si="3"/>
        <v>00010302261010000110</v>
      </c>
      <c r="AQ37" s="66"/>
    </row>
    <row r="38" spans="2:43" ht="11.25" customHeight="1" x14ac:dyDescent="0.25">
      <c r="B38" s="59" t="s">
        <v>88</v>
      </c>
      <c r="C38" s="60" t="s">
        <v>47</v>
      </c>
      <c r="D38" s="172" t="s">
        <v>89</v>
      </c>
      <c r="E38" s="172"/>
      <c r="F38" s="172"/>
      <c r="G38" s="172"/>
      <c r="H38" s="62">
        <v>40000</v>
      </c>
      <c r="I38" s="62"/>
      <c r="J38" s="62">
        <v>40000</v>
      </c>
      <c r="K38" s="62"/>
      <c r="L38" s="62"/>
      <c r="M38" s="62"/>
      <c r="N38" s="62"/>
      <c r="O38" s="62"/>
      <c r="P38" s="62"/>
      <c r="Q38" s="62"/>
      <c r="R38" s="62"/>
      <c r="S38" s="62">
        <v>40000</v>
      </c>
      <c r="T38" s="62"/>
      <c r="U38" s="62"/>
      <c r="V38" s="63" t="str">
        <f t="shared" si="0"/>
        <v>НАЛОГИ НА СОВОКУПНЫЙ ДОХОД</v>
      </c>
      <c r="W38" s="60" t="str">
        <f t="shared" si="1"/>
        <v>010</v>
      </c>
      <c r="X38" s="172" t="str">
        <f t="shared" si="2"/>
        <v>00010500000000000000</v>
      </c>
      <c r="Y38" s="172"/>
      <c r="Z38" s="172"/>
      <c r="AA38" s="172"/>
      <c r="AB38" s="62">
        <v>0</v>
      </c>
      <c r="AC38" s="62"/>
      <c r="AD38" s="62">
        <v>0</v>
      </c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4"/>
      <c r="AP38" s="65" t="str">
        <f t="shared" si="3"/>
        <v>00010500000000000000</v>
      </c>
      <c r="AQ38" s="66"/>
    </row>
    <row r="39" spans="2:43" ht="11.25" customHeight="1" x14ac:dyDescent="0.25">
      <c r="B39" s="67" t="s">
        <v>90</v>
      </c>
      <c r="C39" s="60" t="s">
        <v>47</v>
      </c>
      <c r="D39" s="172" t="s">
        <v>91</v>
      </c>
      <c r="E39" s="172"/>
      <c r="F39" s="172"/>
      <c r="G39" s="172"/>
      <c r="H39" s="62">
        <v>40000</v>
      </c>
      <c r="I39" s="62"/>
      <c r="J39" s="62">
        <v>40000</v>
      </c>
      <c r="K39" s="62"/>
      <c r="L39" s="62"/>
      <c r="M39" s="62"/>
      <c r="N39" s="62"/>
      <c r="O39" s="62"/>
      <c r="P39" s="62"/>
      <c r="Q39" s="62"/>
      <c r="R39" s="62"/>
      <c r="S39" s="62">
        <v>40000</v>
      </c>
      <c r="T39" s="62"/>
      <c r="U39" s="62"/>
      <c r="V39" s="68" t="str">
        <f t="shared" si="0"/>
        <v>Единый сельскохозяйственный налог</v>
      </c>
      <c r="W39" s="60" t="str">
        <f t="shared" si="1"/>
        <v>010</v>
      </c>
      <c r="X39" s="172" t="str">
        <f t="shared" si="2"/>
        <v>00010503000010000110</v>
      </c>
      <c r="Y39" s="172"/>
      <c r="Z39" s="172"/>
      <c r="AA39" s="172"/>
      <c r="AB39" s="62">
        <v>0</v>
      </c>
      <c r="AC39" s="62"/>
      <c r="AD39" s="62">
        <v>0</v>
      </c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4"/>
      <c r="AP39" s="65" t="str">
        <f t="shared" si="3"/>
        <v>00010503000010000110</v>
      </c>
      <c r="AQ39" s="66"/>
    </row>
    <row r="40" spans="2:43" ht="11.25" customHeight="1" x14ac:dyDescent="0.25">
      <c r="B40" s="69" t="s">
        <v>90</v>
      </c>
      <c r="C40" s="70" t="s">
        <v>47</v>
      </c>
      <c r="D40" s="169" t="s">
        <v>92</v>
      </c>
      <c r="E40" s="212"/>
      <c r="F40" s="213"/>
      <c r="G40" s="214"/>
      <c r="H40" s="62">
        <v>40000</v>
      </c>
      <c r="I40" s="72"/>
      <c r="J40" s="62">
        <v>40000</v>
      </c>
      <c r="K40" s="72"/>
      <c r="L40" s="73"/>
      <c r="M40" s="73"/>
      <c r="N40" s="73"/>
      <c r="O40" s="73"/>
      <c r="P40" s="73"/>
      <c r="Q40" s="73"/>
      <c r="R40" s="73"/>
      <c r="S40" s="73">
        <v>40000</v>
      </c>
      <c r="T40" s="73"/>
      <c r="U40" s="73"/>
      <c r="V40" s="74" t="str">
        <f t="shared" si="0"/>
        <v>Единый сельскохозяйственный налог</v>
      </c>
      <c r="W40" s="75" t="str">
        <f t="shared" si="1"/>
        <v>010</v>
      </c>
      <c r="X40" s="239" t="str">
        <f t="shared" si="2"/>
        <v>00010503010010000110</v>
      </c>
      <c r="Y40" s="240"/>
      <c r="Z40" s="241"/>
      <c r="AA40" s="242"/>
      <c r="AB40" s="62">
        <v>0</v>
      </c>
      <c r="AC40" s="72"/>
      <c r="AD40" s="62">
        <v>0</v>
      </c>
      <c r="AE40" s="72"/>
      <c r="AF40" s="73"/>
      <c r="AG40" s="73"/>
      <c r="AH40" s="73"/>
      <c r="AI40" s="73"/>
      <c r="AJ40" s="73"/>
      <c r="AK40" s="73"/>
      <c r="AL40" s="73"/>
      <c r="AM40" s="73"/>
      <c r="AN40" s="73"/>
      <c r="AO40" s="77"/>
      <c r="AP40" s="78" t="str">
        <f t="shared" si="3"/>
        <v>00010503010010000110</v>
      </c>
      <c r="AQ40" s="66"/>
    </row>
    <row r="41" spans="2:43" ht="11.25" customHeight="1" x14ac:dyDescent="0.25">
      <c r="B41" s="59" t="s">
        <v>93</v>
      </c>
      <c r="C41" s="60" t="s">
        <v>47</v>
      </c>
      <c r="D41" s="172" t="s">
        <v>94</v>
      </c>
      <c r="E41" s="172"/>
      <c r="F41" s="172"/>
      <c r="G41" s="172"/>
      <c r="H41" s="62">
        <v>26661000</v>
      </c>
      <c r="I41" s="62"/>
      <c r="J41" s="62">
        <v>26661000</v>
      </c>
      <c r="K41" s="62"/>
      <c r="L41" s="62"/>
      <c r="M41" s="62"/>
      <c r="N41" s="62"/>
      <c r="O41" s="62"/>
      <c r="P41" s="62"/>
      <c r="Q41" s="62"/>
      <c r="R41" s="62"/>
      <c r="S41" s="62">
        <v>26661000</v>
      </c>
      <c r="T41" s="62"/>
      <c r="U41" s="62"/>
      <c r="V41" s="63" t="str">
        <f t="shared" si="0"/>
        <v>НАЛОГИ НА ИМУЩЕСТВО</v>
      </c>
      <c r="W41" s="60" t="str">
        <f t="shared" si="1"/>
        <v>010</v>
      </c>
      <c r="X41" s="172" t="str">
        <f t="shared" si="2"/>
        <v>00010600000000000000</v>
      </c>
      <c r="Y41" s="172"/>
      <c r="Z41" s="172"/>
      <c r="AA41" s="172"/>
      <c r="AB41" s="62">
        <v>793257.44</v>
      </c>
      <c r="AC41" s="62"/>
      <c r="AD41" s="62">
        <v>793257.44</v>
      </c>
      <c r="AE41" s="62"/>
      <c r="AF41" s="62"/>
      <c r="AG41" s="62"/>
      <c r="AH41" s="62"/>
      <c r="AI41" s="62"/>
      <c r="AJ41" s="62"/>
      <c r="AK41" s="62"/>
      <c r="AL41" s="62"/>
      <c r="AM41" s="62">
        <v>793257.44</v>
      </c>
      <c r="AN41" s="62"/>
      <c r="AO41" s="64"/>
      <c r="AP41" s="65" t="str">
        <f t="shared" si="3"/>
        <v>00010600000000000000</v>
      </c>
      <c r="AQ41" s="66"/>
    </row>
    <row r="42" spans="2:43" ht="11.25" customHeight="1" x14ac:dyDescent="0.25">
      <c r="B42" s="67" t="s">
        <v>95</v>
      </c>
      <c r="C42" s="60" t="s">
        <v>47</v>
      </c>
      <c r="D42" s="172" t="s">
        <v>96</v>
      </c>
      <c r="E42" s="172"/>
      <c r="F42" s="172"/>
      <c r="G42" s="172"/>
      <c r="H42" s="62">
        <v>11810000</v>
      </c>
      <c r="I42" s="62"/>
      <c r="J42" s="62">
        <v>11810000</v>
      </c>
      <c r="K42" s="62"/>
      <c r="L42" s="62"/>
      <c r="M42" s="62"/>
      <c r="N42" s="62"/>
      <c r="O42" s="62"/>
      <c r="P42" s="62"/>
      <c r="Q42" s="62"/>
      <c r="R42" s="62"/>
      <c r="S42" s="62">
        <v>11810000</v>
      </c>
      <c r="T42" s="62"/>
      <c r="U42" s="62"/>
      <c r="V42" s="68" t="str">
        <f t="shared" si="0"/>
        <v>Налог на имущество физических лиц</v>
      </c>
      <c r="W42" s="60" t="str">
        <f t="shared" si="1"/>
        <v>010</v>
      </c>
      <c r="X42" s="172" t="str">
        <f t="shared" si="2"/>
        <v>00010601000000000110</v>
      </c>
      <c r="Y42" s="172"/>
      <c r="Z42" s="172"/>
      <c r="AA42" s="172"/>
      <c r="AB42" s="62">
        <v>373320.21</v>
      </c>
      <c r="AC42" s="62"/>
      <c r="AD42" s="62">
        <v>373320.21</v>
      </c>
      <c r="AE42" s="62"/>
      <c r="AF42" s="62"/>
      <c r="AG42" s="62"/>
      <c r="AH42" s="62"/>
      <c r="AI42" s="62"/>
      <c r="AJ42" s="62"/>
      <c r="AK42" s="62"/>
      <c r="AL42" s="62"/>
      <c r="AM42" s="62">
        <v>373320.21</v>
      </c>
      <c r="AN42" s="62"/>
      <c r="AO42" s="64"/>
      <c r="AP42" s="65" t="str">
        <f t="shared" si="3"/>
        <v>00010601000000000110</v>
      </c>
      <c r="AQ42" s="66"/>
    </row>
    <row r="43" spans="2:43" ht="36.6" customHeight="1" x14ac:dyDescent="0.25">
      <c r="B43" s="69" t="s">
        <v>97</v>
      </c>
      <c r="C43" s="70" t="s">
        <v>47</v>
      </c>
      <c r="D43" s="169" t="s">
        <v>98</v>
      </c>
      <c r="E43" s="212"/>
      <c r="F43" s="213"/>
      <c r="G43" s="214"/>
      <c r="H43" s="62">
        <v>11810000</v>
      </c>
      <c r="I43" s="72"/>
      <c r="J43" s="62">
        <v>11810000</v>
      </c>
      <c r="K43" s="72"/>
      <c r="L43" s="73"/>
      <c r="M43" s="73"/>
      <c r="N43" s="73"/>
      <c r="O43" s="73"/>
      <c r="P43" s="73"/>
      <c r="Q43" s="73"/>
      <c r="R43" s="73"/>
      <c r="S43" s="73">
        <v>11810000</v>
      </c>
      <c r="T43" s="73"/>
      <c r="U43" s="73"/>
      <c r="V43" s="74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W43" s="75" t="str">
        <f t="shared" si="1"/>
        <v>010</v>
      </c>
      <c r="X43" s="239" t="str">
        <f t="shared" si="2"/>
        <v>00010601030130000110</v>
      </c>
      <c r="Y43" s="240"/>
      <c r="Z43" s="241"/>
      <c r="AA43" s="242"/>
      <c r="AB43" s="62">
        <v>373320.21</v>
      </c>
      <c r="AC43" s="72"/>
      <c r="AD43" s="62">
        <v>373320.21</v>
      </c>
      <c r="AE43" s="72"/>
      <c r="AF43" s="73"/>
      <c r="AG43" s="73"/>
      <c r="AH43" s="73"/>
      <c r="AI43" s="73"/>
      <c r="AJ43" s="73"/>
      <c r="AK43" s="73"/>
      <c r="AL43" s="73"/>
      <c r="AM43" s="73">
        <v>373320.21</v>
      </c>
      <c r="AN43" s="73"/>
      <c r="AO43" s="77"/>
      <c r="AP43" s="78" t="str">
        <f t="shared" si="3"/>
        <v>00010601030130000110</v>
      </c>
      <c r="AQ43" s="66"/>
    </row>
    <row r="44" spans="2:43" ht="11.25" customHeight="1" x14ac:dyDescent="0.25">
      <c r="B44" s="59" t="s">
        <v>99</v>
      </c>
      <c r="C44" s="60" t="s">
        <v>47</v>
      </c>
      <c r="D44" s="172" t="s">
        <v>100</v>
      </c>
      <c r="E44" s="172"/>
      <c r="F44" s="172"/>
      <c r="G44" s="172"/>
      <c r="H44" s="62">
        <v>14851000</v>
      </c>
      <c r="I44" s="62"/>
      <c r="J44" s="62">
        <v>14851000</v>
      </c>
      <c r="K44" s="62"/>
      <c r="L44" s="62"/>
      <c r="M44" s="62"/>
      <c r="N44" s="62"/>
      <c r="O44" s="62"/>
      <c r="P44" s="62"/>
      <c r="Q44" s="62"/>
      <c r="R44" s="62"/>
      <c r="S44" s="62">
        <v>14851000</v>
      </c>
      <c r="T44" s="62"/>
      <c r="U44" s="62"/>
      <c r="V44" s="63" t="str">
        <f t="shared" si="0"/>
        <v>Земельный налог</v>
      </c>
      <c r="W44" s="60" t="str">
        <f t="shared" si="1"/>
        <v>010</v>
      </c>
      <c r="X44" s="172" t="str">
        <f t="shared" si="2"/>
        <v>00010606000000000110</v>
      </c>
      <c r="Y44" s="172"/>
      <c r="Z44" s="172"/>
      <c r="AA44" s="172"/>
      <c r="AB44" s="62">
        <v>419937.23</v>
      </c>
      <c r="AC44" s="62"/>
      <c r="AD44" s="62">
        <v>419937.23</v>
      </c>
      <c r="AE44" s="62"/>
      <c r="AF44" s="62"/>
      <c r="AG44" s="62"/>
      <c r="AH44" s="62"/>
      <c r="AI44" s="62"/>
      <c r="AJ44" s="62"/>
      <c r="AK44" s="62"/>
      <c r="AL44" s="62"/>
      <c r="AM44" s="62">
        <v>419937.23</v>
      </c>
      <c r="AN44" s="62"/>
      <c r="AO44" s="64"/>
      <c r="AP44" s="65" t="str">
        <f t="shared" si="3"/>
        <v>00010606000000000110</v>
      </c>
      <c r="AQ44" s="66"/>
    </row>
    <row r="45" spans="2:43" ht="11.25" customHeight="1" x14ac:dyDescent="0.25">
      <c r="B45" s="67" t="s">
        <v>101</v>
      </c>
      <c r="C45" s="60" t="s">
        <v>47</v>
      </c>
      <c r="D45" s="172" t="s">
        <v>102</v>
      </c>
      <c r="E45" s="172"/>
      <c r="F45" s="172"/>
      <c r="G45" s="172"/>
      <c r="H45" s="62">
        <v>5940000</v>
      </c>
      <c r="I45" s="62"/>
      <c r="J45" s="62">
        <v>5940000</v>
      </c>
      <c r="K45" s="62"/>
      <c r="L45" s="62"/>
      <c r="M45" s="62"/>
      <c r="N45" s="62"/>
      <c r="O45" s="62"/>
      <c r="P45" s="62"/>
      <c r="Q45" s="62"/>
      <c r="R45" s="62"/>
      <c r="S45" s="62">
        <v>5940000</v>
      </c>
      <c r="T45" s="62"/>
      <c r="U45" s="62"/>
      <c r="V45" s="68" t="str">
        <f t="shared" si="0"/>
        <v>Земельный налог с организаций</v>
      </c>
      <c r="W45" s="60" t="str">
        <f t="shared" si="1"/>
        <v>010</v>
      </c>
      <c r="X45" s="172" t="str">
        <f t="shared" si="2"/>
        <v>00010606030000000110</v>
      </c>
      <c r="Y45" s="172"/>
      <c r="Z45" s="172"/>
      <c r="AA45" s="172"/>
      <c r="AB45" s="62">
        <v>17151</v>
      </c>
      <c r="AC45" s="62"/>
      <c r="AD45" s="62">
        <v>17151</v>
      </c>
      <c r="AE45" s="62"/>
      <c r="AF45" s="62"/>
      <c r="AG45" s="62"/>
      <c r="AH45" s="62"/>
      <c r="AI45" s="62"/>
      <c r="AJ45" s="62"/>
      <c r="AK45" s="62"/>
      <c r="AL45" s="62"/>
      <c r="AM45" s="62">
        <v>17151</v>
      </c>
      <c r="AN45" s="62"/>
      <c r="AO45" s="64"/>
      <c r="AP45" s="65" t="str">
        <f t="shared" si="3"/>
        <v>00010606030000000110</v>
      </c>
      <c r="AQ45" s="66"/>
    </row>
    <row r="46" spans="2:43" ht="27.6" customHeight="1" x14ac:dyDescent="0.25">
      <c r="B46" s="69" t="s">
        <v>103</v>
      </c>
      <c r="C46" s="70" t="s">
        <v>47</v>
      </c>
      <c r="D46" s="169" t="s">
        <v>104</v>
      </c>
      <c r="E46" s="212"/>
      <c r="F46" s="213"/>
      <c r="G46" s="214"/>
      <c r="H46" s="62">
        <v>5940000</v>
      </c>
      <c r="I46" s="72"/>
      <c r="J46" s="62">
        <v>5940000</v>
      </c>
      <c r="K46" s="72"/>
      <c r="L46" s="73"/>
      <c r="M46" s="73"/>
      <c r="N46" s="73"/>
      <c r="O46" s="73"/>
      <c r="P46" s="73"/>
      <c r="Q46" s="73"/>
      <c r="R46" s="73"/>
      <c r="S46" s="73">
        <v>5940000</v>
      </c>
      <c r="T46" s="73"/>
      <c r="U46" s="73"/>
      <c r="V46" s="74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W46" s="75" t="str">
        <f t="shared" si="1"/>
        <v>010</v>
      </c>
      <c r="X46" s="239" t="str">
        <f t="shared" si="2"/>
        <v>00010606033130000110</v>
      </c>
      <c r="Y46" s="240"/>
      <c r="Z46" s="241"/>
      <c r="AA46" s="242"/>
      <c r="AB46" s="62">
        <v>17151</v>
      </c>
      <c r="AC46" s="72"/>
      <c r="AD46" s="62">
        <v>17151</v>
      </c>
      <c r="AE46" s="72"/>
      <c r="AF46" s="73"/>
      <c r="AG46" s="73"/>
      <c r="AH46" s="73"/>
      <c r="AI46" s="73"/>
      <c r="AJ46" s="73"/>
      <c r="AK46" s="73"/>
      <c r="AL46" s="73"/>
      <c r="AM46" s="73">
        <v>17151</v>
      </c>
      <c r="AN46" s="73"/>
      <c r="AO46" s="77"/>
      <c r="AP46" s="78" t="str">
        <f t="shared" si="3"/>
        <v>00010606033130000110</v>
      </c>
      <c r="AQ46" s="66"/>
    </row>
    <row r="47" spans="2:43" ht="11.25" customHeight="1" x14ac:dyDescent="0.25">
      <c r="B47" s="59" t="s">
        <v>105</v>
      </c>
      <c r="C47" s="60" t="s">
        <v>47</v>
      </c>
      <c r="D47" s="172" t="s">
        <v>106</v>
      </c>
      <c r="E47" s="172"/>
      <c r="F47" s="172"/>
      <c r="G47" s="172"/>
      <c r="H47" s="62">
        <v>8911000</v>
      </c>
      <c r="I47" s="62"/>
      <c r="J47" s="62">
        <v>8911000</v>
      </c>
      <c r="K47" s="62"/>
      <c r="L47" s="62"/>
      <c r="M47" s="62"/>
      <c r="N47" s="62"/>
      <c r="O47" s="62"/>
      <c r="P47" s="62"/>
      <c r="Q47" s="62"/>
      <c r="R47" s="62"/>
      <c r="S47" s="62">
        <v>8911000</v>
      </c>
      <c r="T47" s="62"/>
      <c r="U47" s="62"/>
      <c r="V47" s="63" t="str">
        <f t="shared" si="0"/>
        <v>Земельный налог с физических лиц</v>
      </c>
      <c r="W47" s="60" t="str">
        <f t="shared" si="1"/>
        <v>010</v>
      </c>
      <c r="X47" s="172" t="str">
        <f t="shared" si="2"/>
        <v>00010606040000000110</v>
      </c>
      <c r="Y47" s="172"/>
      <c r="Z47" s="172"/>
      <c r="AA47" s="172"/>
      <c r="AB47" s="62">
        <v>402786.23</v>
      </c>
      <c r="AC47" s="62"/>
      <c r="AD47" s="62">
        <v>402786.23</v>
      </c>
      <c r="AE47" s="62"/>
      <c r="AF47" s="62"/>
      <c r="AG47" s="62"/>
      <c r="AH47" s="62"/>
      <c r="AI47" s="62"/>
      <c r="AJ47" s="62"/>
      <c r="AK47" s="62"/>
      <c r="AL47" s="62"/>
      <c r="AM47" s="62">
        <v>402786.23</v>
      </c>
      <c r="AN47" s="62"/>
      <c r="AO47" s="64"/>
      <c r="AP47" s="65" t="str">
        <f t="shared" si="3"/>
        <v>00010606040000000110</v>
      </c>
      <c r="AQ47" s="66"/>
    </row>
    <row r="48" spans="2:43" ht="27.6" customHeight="1" x14ac:dyDescent="0.25">
      <c r="B48" s="69" t="s">
        <v>107</v>
      </c>
      <c r="C48" s="70" t="s">
        <v>47</v>
      </c>
      <c r="D48" s="169" t="s">
        <v>108</v>
      </c>
      <c r="E48" s="212"/>
      <c r="F48" s="213"/>
      <c r="G48" s="214"/>
      <c r="H48" s="62">
        <v>8911000</v>
      </c>
      <c r="I48" s="72"/>
      <c r="J48" s="62">
        <v>8911000</v>
      </c>
      <c r="K48" s="72"/>
      <c r="L48" s="73"/>
      <c r="M48" s="73"/>
      <c r="N48" s="73"/>
      <c r="O48" s="73"/>
      <c r="P48" s="73"/>
      <c r="Q48" s="73"/>
      <c r="R48" s="73"/>
      <c r="S48" s="73">
        <v>8911000</v>
      </c>
      <c r="T48" s="73"/>
      <c r="U48" s="73"/>
      <c r="V48" s="74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W48" s="75" t="str">
        <f t="shared" si="1"/>
        <v>010</v>
      </c>
      <c r="X48" s="239" t="str">
        <f t="shared" si="2"/>
        <v>00010606043130000110</v>
      </c>
      <c r="Y48" s="240"/>
      <c r="Z48" s="241"/>
      <c r="AA48" s="242"/>
      <c r="AB48" s="62">
        <v>402786.23</v>
      </c>
      <c r="AC48" s="72"/>
      <c r="AD48" s="62">
        <v>402786.23</v>
      </c>
      <c r="AE48" s="72"/>
      <c r="AF48" s="73"/>
      <c r="AG48" s="73"/>
      <c r="AH48" s="73"/>
      <c r="AI48" s="73"/>
      <c r="AJ48" s="73"/>
      <c r="AK48" s="73"/>
      <c r="AL48" s="73"/>
      <c r="AM48" s="73">
        <v>402786.23</v>
      </c>
      <c r="AN48" s="73"/>
      <c r="AO48" s="77"/>
      <c r="AP48" s="78" t="str">
        <f t="shared" si="3"/>
        <v>00010606043130000110</v>
      </c>
      <c r="AQ48" s="66"/>
    </row>
    <row r="49" spans="2:43" ht="27.6" customHeight="1" x14ac:dyDescent="0.25">
      <c r="B49" s="59" t="s">
        <v>109</v>
      </c>
      <c r="C49" s="60" t="s">
        <v>47</v>
      </c>
      <c r="D49" s="172" t="s">
        <v>110</v>
      </c>
      <c r="E49" s="172"/>
      <c r="F49" s="172"/>
      <c r="G49" s="172"/>
      <c r="H49" s="62">
        <v>5176000</v>
      </c>
      <c r="I49" s="62"/>
      <c r="J49" s="62">
        <v>5176000</v>
      </c>
      <c r="K49" s="62"/>
      <c r="L49" s="62"/>
      <c r="M49" s="62"/>
      <c r="N49" s="62"/>
      <c r="O49" s="62"/>
      <c r="P49" s="62"/>
      <c r="Q49" s="62"/>
      <c r="R49" s="62"/>
      <c r="S49" s="62">
        <v>5176000</v>
      </c>
      <c r="T49" s="62"/>
      <c r="U49" s="62"/>
      <c r="V49" s="63" t="str">
        <f t="shared" si="0"/>
        <v>ДОХОДЫ ОТ ИСПОЛЬЗОВАНИЯ ИМУЩЕСТВА, НАХОДЯЩЕГОСЯ В ГОСУДАРСТВЕННОЙ И МУНИЦИПАЛЬНОЙ СОБСТВЕННОСТИ</v>
      </c>
      <c r="W49" s="60" t="str">
        <f t="shared" si="1"/>
        <v>010</v>
      </c>
      <c r="X49" s="172" t="str">
        <f t="shared" si="2"/>
        <v>00011100000000000000</v>
      </c>
      <c r="Y49" s="172"/>
      <c r="Z49" s="172"/>
      <c r="AA49" s="172"/>
      <c r="AB49" s="62">
        <v>123253.59</v>
      </c>
      <c r="AC49" s="62"/>
      <c r="AD49" s="62">
        <v>123253.59</v>
      </c>
      <c r="AE49" s="62"/>
      <c r="AF49" s="62"/>
      <c r="AG49" s="62"/>
      <c r="AH49" s="62"/>
      <c r="AI49" s="62"/>
      <c r="AJ49" s="62"/>
      <c r="AK49" s="62"/>
      <c r="AL49" s="62"/>
      <c r="AM49" s="62">
        <v>123253.59</v>
      </c>
      <c r="AN49" s="62"/>
      <c r="AO49" s="64"/>
      <c r="AP49" s="65" t="str">
        <f t="shared" si="3"/>
        <v>00011100000000000000</v>
      </c>
      <c r="AQ49" s="66"/>
    </row>
    <row r="50" spans="2:43" ht="63.2" customHeight="1" x14ac:dyDescent="0.25">
      <c r="B50" s="67" t="s">
        <v>111</v>
      </c>
      <c r="C50" s="60" t="s">
        <v>47</v>
      </c>
      <c r="D50" s="172" t="s">
        <v>112</v>
      </c>
      <c r="E50" s="172"/>
      <c r="F50" s="172"/>
      <c r="G50" s="172"/>
      <c r="H50" s="62">
        <v>4000000</v>
      </c>
      <c r="I50" s="62"/>
      <c r="J50" s="62">
        <v>4000000</v>
      </c>
      <c r="K50" s="62"/>
      <c r="L50" s="62"/>
      <c r="M50" s="62"/>
      <c r="N50" s="62"/>
      <c r="O50" s="62"/>
      <c r="P50" s="62"/>
      <c r="Q50" s="62"/>
      <c r="R50" s="62"/>
      <c r="S50" s="62">
        <v>4000000</v>
      </c>
      <c r="T50" s="62"/>
      <c r="U50" s="62"/>
      <c r="V50" s="68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W50" s="60" t="str">
        <f t="shared" si="1"/>
        <v>010</v>
      </c>
      <c r="X50" s="172" t="str">
        <f t="shared" si="2"/>
        <v>00011105000000000120</v>
      </c>
      <c r="Y50" s="172"/>
      <c r="Z50" s="172"/>
      <c r="AA50" s="172"/>
      <c r="AB50" s="62">
        <v>123253.59</v>
      </c>
      <c r="AC50" s="62"/>
      <c r="AD50" s="62">
        <v>123253.59</v>
      </c>
      <c r="AE50" s="62"/>
      <c r="AF50" s="62"/>
      <c r="AG50" s="62"/>
      <c r="AH50" s="62"/>
      <c r="AI50" s="62"/>
      <c r="AJ50" s="62"/>
      <c r="AK50" s="62"/>
      <c r="AL50" s="62"/>
      <c r="AM50" s="62">
        <v>123253.59</v>
      </c>
      <c r="AN50" s="62"/>
      <c r="AO50" s="64"/>
      <c r="AP50" s="65" t="str">
        <f t="shared" si="3"/>
        <v>00011105000000000120</v>
      </c>
      <c r="AQ50" s="66"/>
    </row>
    <row r="51" spans="2:43" ht="45.4" customHeight="1" x14ac:dyDescent="0.25">
      <c r="B51" s="67" t="s">
        <v>113</v>
      </c>
      <c r="C51" s="60" t="s">
        <v>47</v>
      </c>
      <c r="D51" s="172" t="s">
        <v>114</v>
      </c>
      <c r="E51" s="172"/>
      <c r="F51" s="172"/>
      <c r="G51" s="172"/>
      <c r="H51" s="62">
        <v>4000000</v>
      </c>
      <c r="I51" s="62"/>
      <c r="J51" s="62">
        <v>4000000</v>
      </c>
      <c r="K51" s="62"/>
      <c r="L51" s="62"/>
      <c r="M51" s="62"/>
      <c r="N51" s="62"/>
      <c r="O51" s="62"/>
      <c r="P51" s="62"/>
      <c r="Q51" s="62"/>
      <c r="R51" s="62"/>
      <c r="S51" s="62">
        <v>4000000</v>
      </c>
      <c r="T51" s="62"/>
      <c r="U51" s="62"/>
      <c r="V51" s="68" t="str">
        <f t="shared" ref="V51:V82" si="4">""&amp;B51</f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W51" s="60" t="str">
        <f t="shared" ref="W51:W82" si="5">""&amp;C51</f>
        <v>010</v>
      </c>
      <c r="X51" s="172" t="str">
        <f t="shared" ref="X51:X82" si="6">""&amp;D51</f>
        <v>00011105010000000120</v>
      </c>
      <c r="Y51" s="172"/>
      <c r="Z51" s="172"/>
      <c r="AA51" s="172"/>
      <c r="AB51" s="62">
        <v>123253.59</v>
      </c>
      <c r="AC51" s="62"/>
      <c r="AD51" s="62">
        <v>123253.59</v>
      </c>
      <c r="AE51" s="62"/>
      <c r="AF51" s="62"/>
      <c r="AG51" s="62"/>
      <c r="AH51" s="62"/>
      <c r="AI51" s="62"/>
      <c r="AJ51" s="62"/>
      <c r="AK51" s="62"/>
      <c r="AL51" s="62"/>
      <c r="AM51" s="62">
        <v>123253.59</v>
      </c>
      <c r="AN51" s="62"/>
      <c r="AO51" s="64"/>
      <c r="AP51" s="65" t="str">
        <f t="shared" ref="AP51:AP82" si="7">""&amp;D51</f>
        <v>00011105010000000120</v>
      </c>
      <c r="AQ51" s="66"/>
    </row>
    <row r="52" spans="2:43" ht="63.2" customHeight="1" x14ac:dyDescent="0.25">
      <c r="B52" s="69" t="s">
        <v>115</v>
      </c>
      <c r="C52" s="70" t="s">
        <v>47</v>
      </c>
      <c r="D52" s="169" t="s">
        <v>116</v>
      </c>
      <c r="E52" s="212"/>
      <c r="F52" s="213"/>
      <c r="G52" s="214"/>
      <c r="H52" s="62">
        <v>4000000</v>
      </c>
      <c r="I52" s="72"/>
      <c r="J52" s="62">
        <v>4000000</v>
      </c>
      <c r="K52" s="72"/>
      <c r="L52" s="73"/>
      <c r="M52" s="73"/>
      <c r="N52" s="73"/>
      <c r="O52" s="73"/>
      <c r="P52" s="73"/>
      <c r="Q52" s="73"/>
      <c r="R52" s="73"/>
      <c r="S52" s="73">
        <v>4000000</v>
      </c>
      <c r="T52" s="73"/>
      <c r="U52" s="73"/>
      <c r="V52" s="74" t="str">
        <f t="shared" si="4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W52" s="75" t="str">
        <f t="shared" si="5"/>
        <v>010</v>
      </c>
      <c r="X52" s="239" t="str">
        <f t="shared" si="6"/>
        <v>00011105013130000120</v>
      </c>
      <c r="Y52" s="240"/>
      <c r="Z52" s="241"/>
      <c r="AA52" s="242"/>
      <c r="AB52" s="62">
        <v>123253.59</v>
      </c>
      <c r="AC52" s="72"/>
      <c r="AD52" s="62">
        <v>123253.59</v>
      </c>
      <c r="AE52" s="72"/>
      <c r="AF52" s="73"/>
      <c r="AG52" s="73"/>
      <c r="AH52" s="73"/>
      <c r="AI52" s="73"/>
      <c r="AJ52" s="73"/>
      <c r="AK52" s="73"/>
      <c r="AL52" s="73"/>
      <c r="AM52" s="73">
        <v>123253.59</v>
      </c>
      <c r="AN52" s="73"/>
      <c r="AO52" s="77"/>
      <c r="AP52" s="78" t="str">
        <f t="shared" si="7"/>
        <v>00011105013130000120</v>
      </c>
      <c r="AQ52" s="66"/>
    </row>
    <row r="53" spans="2:43" ht="63.2" customHeight="1" x14ac:dyDescent="0.25">
      <c r="B53" s="59" t="s">
        <v>117</v>
      </c>
      <c r="C53" s="60" t="s">
        <v>47</v>
      </c>
      <c r="D53" s="172" t="s">
        <v>118</v>
      </c>
      <c r="E53" s="172"/>
      <c r="F53" s="172"/>
      <c r="G53" s="172"/>
      <c r="H53" s="62">
        <v>1176000</v>
      </c>
      <c r="I53" s="62"/>
      <c r="J53" s="62">
        <v>1176000</v>
      </c>
      <c r="K53" s="62"/>
      <c r="L53" s="62"/>
      <c r="M53" s="62"/>
      <c r="N53" s="62"/>
      <c r="O53" s="62"/>
      <c r="P53" s="62"/>
      <c r="Q53" s="62"/>
      <c r="R53" s="62"/>
      <c r="S53" s="62">
        <v>1176000</v>
      </c>
      <c r="T53" s="62"/>
      <c r="U53" s="62"/>
      <c r="V53" s="63" t="str">
        <f t="shared" si="4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W53" s="60" t="str">
        <f t="shared" si="5"/>
        <v>010</v>
      </c>
      <c r="X53" s="172" t="str">
        <f t="shared" si="6"/>
        <v>00011109000000000120</v>
      </c>
      <c r="Y53" s="172"/>
      <c r="Z53" s="172"/>
      <c r="AA53" s="172"/>
      <c r="AB53" s="62">
        <v>0</v>
      </c>
      <c r="AC53" s="62"/>
      <c r="AD53" s="62">
        <v>0</v>
      </c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4"/>
      <c r="AP53" s="65" t="str">
        <f t="shared" si="7"/>
        <v>00011109000000000120</v>
      </c>
      <c r="AQ53" s="66"/>
    </row>
    <row r="54" spans="2:43" ht="63.2" customHeight="1" x14ac:dyDescent="0.25">
      <c r="B54" s="67" t="s">
        <v>119</v>
      </c>
      <c r="C54" s="60" t="s">
        <v>47</v>
      </c>
      <c r="D54" s="172" t="s">
        <v>120</v>
      </c>
      <c r="E54" s="172"/>
      <c r="F54" s="172"/>
      <c r="G54" s="172"/>
      <c r="H54" s="62">
        <v>1176000</v>
      </c>
      <c r="I54" s="62"/>
      <c r="J54" s="62">
        <v>1176000</v>
      </c>
      <c r="K54" s="62"/>
      <c r="L54" s="62"/>
      <c r="M54" s="62"/>
      <c r="N54" s="62"/>
      <c r="O54" s="62"/>
      <c r="P54" s="62"/>
      <c r="Q54" s="62"/>
      <c r="R54" s="62"/>
      <c r="S54" s="62">
        <v>1176000</v>
      </c>
      <c r="T54" s="62"/>
      <c r="U54" s="62"/>
      <c r="V54" s="68" t="str">
        <f t="shared" si="4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W54" s="60" t="str">
        <f t="shared" si="5"/>
        <v>010</v>
      </c>
      <c r="X54" s="172" t="str">
        <f t="shared" si="6"/>
        <v>00011109040000000120</v>
      </c>
      <c r="Y54" s="172"/>
      <c r="Z54" s="172"/>
      <c r="AA54" s="172"/>
      <c r="AB54" s="62">
        <v>0</v>
      </c>
      <c r="AC54" s="62"/>
      <c r="AD54" s="62">
        <v>0</v>
      </c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4"/>
      <c r="AP54" s="65" t="str">
        <f t="shared" si="7"/>
        <v>00011109040000000120</v>
      </c>
      <c r="AQ54" s="66"/>
    </row>
    <row r="55" spans="2:43" ht="54.2" customHeight="1" x14ac:dyDescent="0.25">
      <c r="B55" s="69" t="s">
        <v>121</v>
      </c>
      <c r="C55" s="70" t="s">
        <v>47</v>
      </c>
      <c r="D55" s="169" t="s">
        <v>122</v>
      </c>
      <c r="E55" s="212"/>
      <c r="F55" s="213"/>
      <c r="G55" s="214"/>
      <c r="H55" s="62">
        <v>1176000</v>
      </c>
      <c r="I55" s="72"/>
      <c r="J55" s="62">
        <v>1176000</v>
      </c>
      <c r="K55" s="72"/>
      <c r="L55" s="73"/>
      <c r="M55" s="73"/>
      <c r="N55" s="73"/>
      <c r="O55" s="73"/>
      <c r="P55" s="73"/>
      <c r="Q55" s="73"/>
      <c r="R55" s="73"/>
      <c r="S55" s="73">
        <v>1176000</v>
      </c>
      <c r="T55" s="73"/>
      <c r="U55" s="73"/>
      <c r="V55" s="74" t="str">
        <f t="shared" si="4"/>
        <v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W55" s="75" t="str">
        <f t="shared" si="5"/>
        <v>010</v>
      </c>
      <c r="X55" s="239" t="str">
        <f t="shared" si="6"/>
        <v>00011109045130000120</v>
      </c>
      <c r="Y55" s="240"/>
      <c r="Z55" s="241"/>
      <c r="AA55" s="242"/>
      <c r="AB55" s="62">
        <v>0</v>
      </c>
      <c r="AC55" s="72"/>
      <c r="AD55" s="62">
        <v>0</v>
      </c>
      <c r="AE55" s="72"/>
      <c r="AF55" s="73"/>
      <c r="AG55" s="73"/>
      <c r="AH55" s="73"/>
      <c r="AI55" s="73"/>
      <c r="AJ55" s="73"/>
      <c r="AK55" s="73"/>
      <c r="AL55" s="73"/>
      <c r="AM55" s="73"/>
      <c r="AN55" s="73"/>
      <c r="AO55" s="77"/>
      <c r="AP55" s="78" t="str">
        <f t="shared" si="7"/>
        <v>00011109045130000120</v>
      </c>
      <c r="AQ55" s="66"/>
    </row>
    <row r="56" spans="2:43" ht="18.75" customHeight="1" x14ac:dyDescent="0.25">
      <c r="B56" s="59" t="s">
        <v>123</v>
      </c>
      <c r="C56" s="60" t="s">
        <v>47</v>
      </c>
      <c r="D56" s="172" t="s">
        <v>124</v>
      </c>
      <c r="E56" s="172"/>
      <c r="F56" s="172"/>
      <c r="G56" s="172"/>
      <c r="H56" s="62">
        <v>2224500</v>
      </c>
      <c r="I56" s="62"/>
      <c r="J56" s="62">
        <v>2224500</v>
      </c>
      <c r="K56" s="62"/>
      <c r="L56" s="62"/>
      <c r="M56" s="62"/>
      <c r="N56" s="62"/>
      <c r="O56" s="62"/>
      <c r="P56" s="62"/>
      <c r="Q56" s="62"/>
      <c r="R56" s="62"/>
      <c r="S56" s="62">
        <v>2224500</v>
      </c>
      <c r="T56" s="62"/>
      <c r="U56" s="62"/>
      <c r="V56" s="63" t="str">
        <f t="shared" si="4"/>
        <v>ДОХОДЫ ОТ ПРОДАЖИ МАТЕРИАЛЬНЫХ И НЕМАТЕРИАЛЬНЫХ АКТИВОВ</v>
      </c>
      <c r="W56" s="60" t="str">
        <f t="shared" si="5"/>
        <v>010</v>
      </c>
      <c r="X56" s="172" t="str">
        <f t="shared" si="6"/>
        <v>00011400000000000000</v>
      </c>
      <c r="Y56" s="172"/>
      <c r="Z56" s="172"/>
      <c r="AA56" s="172"/>
      <c r="AB56" s="62">
        <v>90898.66</v>
      </c>
      <c r="AC56" s="62"/>
      <c r="AD56" s="62">
        <v>90898.66</v>
      </c>
      <c r="AE56" s="62"/>
      <c r="AF56" s="62"/>
      <c r="AG56" s="62"/>
      <c r="AH56" s="62"/>
      <c r="AI56" s="62"/>
      <c r="AJ56" s="62"/>
      <c r="AK56" s="62"/>
      <c r="AL56" s="62"/>
      <c r="AM56" s="62">
        <v>90898.66</v>
      </c>
      <c r="AN56" s="62"/>
      <c r="AO56" s="64"/>
      <c r="AP56" s="65" t="str">
        <f t="shared" si="7"/>
        <v>00011400000000000000</v>
      </c>
      <c r="AQ56" s="66"/>
    </row>
    <row r="57" spans="2:43" ht="63.2" customHeight="1" x14ac:dyDescent="0.25">
      <c r="B57" s="67" t="s">
        <v>125</v>
      </c>
      <c r="C57" s="60" t="s">
        <v>47</v>
      </c>
      <c r="D57" s="172" t="s">
        <v>126</v>
      </c>
      <c r="E57" s="172"/>
      <c r="F57" s="172"/>
      <c r="G57" s="172"/>
      <c r="H57" s="62">
        <v>402700</v>
      </c>
      <c r="I57" s="62"/>
      <c r="J57" s="62">
        <v>402700</v>
      </c>
      <c r="K57" s="62"/>
      <c r="L57" s="62"/>
      <c r="M57" s="62"/>
      <c r="N57" s="62"/>
      <c r="O57" s="62"/>
      <c r="P57" s="62"/>
      <c r="Q57" s="62"/>
      <c r="R57" s="62"/>
      <c r="S57" s="62">
        <v>402700</v>
      </c>
      <c r="T57" s="62"/>
      <c r="U57" s="62"/>
      <c r="V57" s="68" t="str">
        <f t="shared" si="4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W57" s="60" t="str">
        <f t="shared" si="5"/>
        <v>010</v>
      </c>
      <c r="X57" s="172" t="str">
        <f t="shared" si="6"/>
        <v>00011402000000000000</v>
      </c>
      <c r="Y57" s="172"/>
      <c r="Z57" s="172"/>
      <c r="AA57" s="172"/>
      <c r="AB57" s="62">
        <v>0</v>
      </c>
      <c r="AC57" s="62"/>
      <c r="AD57" s="62">
        <v>0</v>
      </c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4"/>
      <c r="AP57" s="65" t="str">
        <f t="shared" si="7"/>
        <v>00011402000000000000</v>
      </c>
      <c r="AQ57" s="66"/>
    </row>
    <row r="58" spans="2:43" ht="72" customHeight="1" x14ac:dyDescent="0.25">
      <c r="B58" s="67" t="s">
        <v>127</v>
      </c>
      <c r="C58" s="60" t="s">
        <v>47</v>
      </c>
      <c r="D58" s="172" t="s">
        <v>128</v>
      </c>
      <c r="E58" s="172"/>
      <c r="F58" s="172"/>
      <c r="G58" s="172"/>
      <c r="H58" s="62">
        <v>402700</v>
      </c>
      <c r="I58" s="62"/>
      <c r="J58" s="62">
        <v>402700</v>
      </c>
      <c r="K58" s="62"/>
      <c r="L58" s="62"/>
      <c r="M58" s="62"/>
      <c r="N58" s="62"/>
      <c r="O58" s="62"/>
      <c r="P58" s="62"/>
      <c r="Q58" s="62"/>
      <c r="R58" s="62"/>
      <c r="S58" s="62">
        <v>402700</v>
      </c>
      <c r="T58" s="62"/>
      <c r="U58" s="62"/>
      <c r="V58" s="68" t="str">
        <f t="shared" si="4"/>
        <v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W58" s="60" t="str">
        <f t="shared" si="5"/>
        <v>010</v>
      </c>
      <c r="X58" s="172" t="str">
        <f t="shared" si="6"/>
        <v>00011402050130000410</v>
      </c>
      <c r="Y58" s="172"/>
      <c r="Z58" s="172"/>
      <c r="AA58" s="172"/>
      <c r="AB58" s="62">
        <v>0</v>
      </c>
      <c r="AC58" s="62"/>
      <c r="AD58" s="62">
        <v>0</v>
      </c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4"/>
      <c r="AP58" s="65" t="str">
        <f t="shared" si="7"/>
        <v>00011402050130000410</v>
      </c>
      <c r="AQ58" s="66"/>
    </row>
    <row r="59" spans="2:43" ht="63.2" customHeight="1" x14ac:dyDescent="0.25">
      <c r="B59" s="69" t="s">
        <v>129</v>
      </c>
      <c r="C59" s="70" t="s">
        <v>47</v>
      </c>
      <c r="D59" s="169" t="s">
        <v>130</v>
      </c>
      <c r="E59" s="212"/>
      <c r="F59" s="213"/>
      <c r="G59" s="214"/>
      <c r="H59" s="62">
        <v>402700</v>
      </c>
      <c r="I59" s="72"/>
      <c r="J59" s="62">
        <v>402700</v>
      </c>
      <c r="K59" s="72"/>
      <c r="L59" s="73"/>
      <c r="M59" s="73"/>
      <c r="N59" s="73"/>
      <c r="O59" s="73"/>
      <c r="P59" s="73"/>
      <c r="Q59" s="73"/>
      <c r="R59" s="73"/>
      <c r="S59" s="73">
        <v>402700</v>
      </c>
      <c r="T59" s="73"/>
      <c r="U59" s="73"/>
      <c r="V59" s="74" t="str">
        <f t="shared" si="4"/>
        <v>Доходы от реализации имущества, находящегося в оперативном управлении учреждений, находящихся в ведении органов управления городских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v>
      </c>
      <c r="W59" s="75" t="str">
        <f t="shared" si="5"/>
        <v>010</v>
      </c>
      <c r="X59" s="239" t="str">
        <f t="shared" si="6"/>
        <v>00011402052130000410</v>
      </c>
      <c r="Y59" s="240"/>
      <c r="Z59" s="241"/>
      <c r="AA59" s="242"/>
      <c r="AB59" s="62">
        <v>0</v>
      </c>
      <c r="AC59" s="72"/>
      <c r="AD59" s="62">
        <v>0</v>
      </c>
      <c r="AE59" s="72"/>
      <c r="AF59" s="73"/>
      <c r="AG59" s="73"/>
      <c r="AH59" s="73"/>
      <c r="AI59" s="73"/>
      <c r="AJ59" s="73"/>
      <c r="AK59" s="73"/>
      <c r="AL59" s="73"/>
      <c r="AM59" s="73"/>
      <c r="AN59" s="73"/>
      <c r="AO59" s="77"/>
      <c r="AP59" s="78" t="str">
        <f t="shared" si="7"/>
        <v>00011402052130000410</v>
      </c>
      <c r="AQ59" s="66"/>
    </row>
    <row r="60" spans="2:43" ht="27.6" customHeight="1" x14ac:dyDescent="0.25">
      <c r="B60" s="59" t="s">
        <v>131</v>
      </c>
      <c r="C60" s="60" t="s">
        <v>47</v>
      </c>
      <c r="D60" s="172" t="s">
        <v>132</v>
      </c>
      <c r="E60" s="172"/>
      <c r="F60" s="172"/>
      <c r="G60" s="172"/>
      <c r="H60" s="62">
        <v>1501800</v>
      </c>
      <c r="I60" s="62"/>
      <c r="J60" s="62">
        <v>1501800</v>
      </c>
      <c r="K60" s="62"/>
      <c r="L60" s="62"/>
      <c r="M60" s="62"/>
      <c r="N60" s="62"/>
      <c r="O60" s="62"/>
      <c r="P60" s="62"/>
      <c r="Q60" s="62"/>
      <c r="R60" s="62"/>
      <c r="S60" s="62">
        <v>1501800</v>
      </c>
      <c r="T60" s="62"/>
      <c r="U60" s="62"/>
      <c r="V60" s="63" t="str">
        <f t="shared" si="4"/>
        <v>Доходы от продажи земельных участков, находящихся в государственной и муниципальной собственности</v>
      </c>
      <c r="W60" s="60" t="str">
        <f t="shared" si="5"/>
        <v>010</v>
      </c>
      <c r="X60" s="172" t="str">
        <f t="shared" si="6"/>
        <v>00011406000000000430</v>
      </c>
      <c r="Y60" s="172"/>
      <c r="Z60" s="172"/>
      <c r="AA60" s="172"/>
      <c r="AB60" s="62">
        <v>42242.43</v>
      </c>
      <c r="AC60" s="62"/>
      <c r="AD60" s="62">
        <v>42242.43</v>
      </c>
      <c r="AE60" s="62"/>
      <c r="AF60" s="62"/>
      <c r="AG60" s="62"/>
      <c r="AH60" s="62"/>
      <c r="AI60" s="62"/>
      <c r="AJ60" s="62"/>
      <c r="AK60" s="62"/>
      <c r="AL60" s="62"/>
      <c r="AM60" s="62">
        <v>42242.43</v>
      </c>
      <c r="AN60" s="62"/>
      <c r="AO60" s="64"/>
      <c r="AP60" s="65" t="str">
        <f t="shared" si="7"/>
        <v>00011406000000000430</v>
      </c>
      <c r="AQ60" s="66"/>
    </row>
    <row r="61" spans="2:43" ht="27.6" customHeight="1" x14ac:dyDescent="0.25">
      <c r="B61" s="67" t="s">
        <v>133</v>
      </c>
      <c r="C61" s="60" t="s">
        <v>47</v>
      </c>
      <c r="D61" s="172" t="s">
        <v>134</v>
      </c>
      <c r="E61" s="172"/>
      <c r="F61" s="172"/>
      <c r="G61" s="172"/>
      <c r="H61" s="62">
        <v>1501800</v>
      </c>
      <c r="I61" s="62"/>
      <c r="J61" s="62">
        <v>1501800</v>
      </c>
      <c r="K61" s="62"/>
      <c r="L61" s="62"/>
      <c r="M61" s="62"/>
      <c r="N61" s="62"/>
      <c r="O61" s="62"/>
      <c r="P61" s="62"/>
      <c r="Q61" s="62"/>
      <c r="R61" s="62"/>
      <c r="S61" s="62">
        <v>1501800</v>
      </c>
      <c r="T61" s="62"/>
      <c r="U61" s="62"/>
      <c r="V61" s="68" t="str">
        <f t="shared" si="4"/>
        <v>Доходы от продажи земельных участков, государственная собственность на которые не разграничена</v>
      </c>
      <c r="W61" s="60" t="str">
        <f t="shared" si="5"/>
        <v>010</v>
      </c>
      <c r="X61" s="172" t="str">
        <f t="shared" si="6"/>
        <v>00011406010000000430</v>
      </c>
      <c r="Y61" s="172"/>
      <c r="Z61" s="172"/>
      <c r="AA61" s="172"/>
      <c r="AB61" s="62">
        <v>42242.43</v>
      </c>
      <c r="AC61" s="62"/>
      <c r="AD61" s="62">
        <v>42242.43</v>
      </c>
      <c r="AE61" s="62"/>
      <c r="AF61" s="62"/>
      <c r="AG61" s="62"/>
      <c r="AH61" s="62"/>
      <c r="AI61" s="62"/>
      <c r="AJ61" s="62"/>
      <c r="AK61" s="62"/>
      <c r="AL61" s="62"/>
      <c r="AM61" s="62">
        <v>42242.43</v>
      </c>
      <c r="AN61" s="62"/>
      <c r="AO61" s="64"/>
      <c r="AP61" s="65" t="str">
        <f t="shared" si="7"/>
        <v>00011406010000000430</v>
      </c>
      <c r="AQ61" s="66"/>
    </row>
    <row r="62" spans="2:43" ht="36.6" customHeight="1" x14ac:dyDescent="0.25">
      <c r="B62" s="69" t="s">
        <v>135</v>
      </c>
      <c r="C62" s="70" t="s">
        <v>47</v>
      </c>
      <c r="D62" s="169" t="s">
        <v>136</v>
      </c>
      <c r="E62" s="212"/>
      <c r="F62" s="213"/>
      <c r="G62" s="214"/>
      <c r="H62" s="62">
        <v>1501800</v>
      </c>
      <c r="I62" s="72"/>
      <c r="J62" s="62">
        <v>1501800</v>
      </c>
      <c r="K62" s="72"/>
      <c r="L62" s="73"/>
      <c r="M62" s="73"/>
      <c r="N62" s="73"/>
      <c r="O62" s="73"/>
      <c r="P62" s="73"/>
      <c r="Q62" s="73"/>
      <c r="R62" s="73"/>
      <c r="S62" s="73">
        <v>1501800</v>
      </c>
      <c r="T62" s="73"/>
      <c r="U62" s="73"/>
      <c r="V62" s="74" t="str">
        <f t="shared" si="4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W62" s="75" t="str">
        <f t="shared" si="5"/>
        <v>010</v>
      </c>
      <c r="X62" s="239" t="str">
        <f t="shared" si="6"/>
        <v>00011406013130000430</v>
      </c>
      <c r="Y62" s="240"/>
      <c r="Z62" s="241"/>
      <c r="AA62" s="242"/>
      <c r="AB62" s="62">
        <v>42242.43</v>
      </c>
      <c r="AC62" s="72"/>
      <c r="AD62" s="62">
        <v>42242.43</v>
      </c>
      <c r="AE62" s="72"/>
      <c r="AF62" s="73"/>
      <c r="AG62" s="73"/>
      <c r="AH62" s="73"/>
      <c r="AI62" s="73"/>
      <c r="AJ62" s="73"/>
      <c r="AK62" s="73"/>
      <c r="AL62" s="73"/>
      <c r="AM62" s="73">
        <v>42242.43</v>
      </c>
      <c r="AN62" s="73"/>
      <c r="AO62" s="77"/>
      <c r="AP62" s="78" t="str">
        <f t="shared" si="7"/>
        <v>00011406013130000430</v>
      </c>
      <c r="AQ62" s="66"/>
    </row>
    <row r="63" spans="2:43" ht="54.2" customHeight="1" x14ac:dyDescent="0.25">
      <c r="B63" s="59" t="s">
        <v>137</v>
      </c>
      <c r="C63" s="60" t="s">
        <v>47</v>
      </c>
      <c r="D63" s="172" t="s">
        <v>138</v>
      </c>
      <c r="E63" s="172"/>
      <c r="F63" s="172"/>
      <c r="G63" s="172"/>
      <c r="H63" s="62">
        <v>320000</v>
      </c>
      <c r="I63" s="62"/>
      <c r="J63" s="62">
        <v>320000</v>
      </c>
      <c r="K63" s="62"/>
      <c r="L63" s="62"/>
      <c r="M63" s="62"/>
      <c r="N63" s="62"/>
      <c r="O63" s="62"/>
      <c r="P63" s="62"/>
      <c r="Q63" s="62"/>
      <c r="R63" s="62"/>
      <c r="S63" s="62">
        <v>320000</v>
      </c>
      <c r="T63" s="62"/>
      <c r="U63" s="62"/>
      <c r="V63" s="63" t="str">
        <f t="shared" si="4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v>
      </c>
      <c r="W63" s="60" t="str">
        <f t="shared" si="5"/>
        <v>010</v>
      </c>
      <c r="X63" s="172" t="str">
        <f t="shared" si="6"/>
        <v>00011406300000000430</v>
      </c>
      <c r="Y63" s="172"/>
      <c r="Z63" s="172"/>
      <c r="AA63" s="172"/>
      <c r="AB63" s="62">
        <v>48656.23</v>
      </c>
      <c r="AC63" s="62"/>
      <c r="AD63" s="62">
        <v>48656.23</v>
      </c>
      <c r="AE63" s="62"/>
      <c r="AF63" s="62"/>
      <c r="AG63" s="62"/>
      <c r="AH63" s="62"/>
      <c r="AI63" s="62"/>
      <c r="AJ63" s="62"/>
      <c r="AK63" s="62"/>
      <c r="AL63" s="62"/>
      <c r="AM63" s="62">
        <v>48656.23</v>
      </c>
      <c r="AN63" s="62"/>
      <c r="AO63" s="64"/>
      <c r="AP63" s="65" t="str">
        <f t="shared" si="7"/>
        <v>00011406300000000430</v>
      </c>
      <c r="AQ63" s="66"/>
    </row>
    <row r="64" spans="2:43" ht="54.2" customHeight="1" x14ac:dyDescent="0.25">
      <c r="B64" s="67" t="s">
        <v>139</v>
      </c>
      <c r="C64" s="60" t="s">
        <v>47</v>
      </c>
      <c r="D64" s="172" t="s">
        <v>140</v>
      </c>
      <c r="E64" s="172"/>
      <c r="F64" s="172"/>
      <c r="G64" s="172"/>
      <c r="H64" s="62">
        <v>320000</v>
      </c>
      <c r="I64" s="62"/>
      <c r="J64" s="62">
        <v>320000</v>
      </c>
      <c r="K64" s="62"/>
      <c r="L64" s="62"/>
      <c r="M64" s="62"/>
      <c r="N64" s="62"/>
      <c r="O64" s="62"/>
      <c r="P64" s="62"/>
      <c r="Q64" s="62"/>
      <c r="R64" s="62"/>
      <c r="S64" s="62">
        <v>320000</v>
      </c>
      <c r="T64" s="62"/>
      <c r="U64" s="62"/>
      <c r="V64" s="68" t="str">
        <f t="shared" si="4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v>
      </c>
      <c r="W64" s="60" t="str">
        <f t="shared" si="5"/>
        <v>010</v>
      </c>
      <c r="X64" s="172" t="str">
        <f t="shared" si="6"/>
        <v>00011406310000000430</v>
      </c>
      <c r="Y64" s="172"/>
      <c r="Z64" s="172"/>
      <c r="AA64" s="172"/>
      <c r="AB64" s="62">
        <v>48656.23</v>
      </c>
      <c r="AC64" s="62"/>
      <c r="AD64" s="62">
        <v>48656.23</v>
      </c>
      <c r="AE64" s="62"/>
      <c r="AF64" s="62"/>
      <c r="AG64" s="62"/>
      <c r="AH64" s="62"/>
      <c r="AI64" s="62"/>
      <c r="AJ64" s="62"/>
      <c r="AK64" s="62"/>
      <c r="AL64" s="62"/>
      <c r="AM64" s="62">
        <v>48656.23</v>
      </c>
      <c r="AN64" s="62"/>
      <c r="AO64" s="64"/>
      <c r="AP64" s="65" t="str">
        <f t="shared" si="7"/>
        <v>00011406310000000430</v>
      </c>
      <c r="AQ64" s="66"/>
    </row>
    <row r="65" spans="2:43" ht="63.2" customHeight="1" x14ac:dyDescent="0.25">
      <c r="B65" s="69" t="s">
        <v>141</v>
      </c>
      <c r="C65" s="70" t="s">
        <v>47</v>
      </c>
      <c r="D65" s="169" t="s">
        <v>142</v>
      </c>
      <c r="E65" s="212"/>
      <c r="F65" s="213"/>
      <c r="G65" s="214"/>
      <c r="H65" s="62">
        <v>320000</v>
      </c>
      <c r="I65" s="72"/>
      <c r="J65" s="62">
        <v>320000</v>
      </c>
      <c r="K65" s="72"/>
      <c r="L65" s="73"/>
      <c r="M65" s="73"/>
      <c r="N65" s="73"/>
      <c r="O65" s="73"/>
      <c r="P65" s="73"/>
      <c r="Q65" s="73"/>
      <c r="R65" s="73"/>
      <c r="S65" s="73">
        <v>320000</v>
      </c>
      <c r="T65" s="73"/>
      <c r="U65" s="73"/>
      <c r="V65" s="74" t="str">
        <f t="shared" si="4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v>
      </c>
      <c r="W65" s="75" t="str">
        <f t="shared" si="5"/>
        <v>010</v>
      </c>
      <c r="X65" s="239" t="str">
        <f t="shared" si="6"/>
        <v>00011406313130000430</v>
      </c>
      <c r="Y65" s="240"/>
      <c r="Z65" s="241"/>
      <c r="AA65" s="242"/>
      <c r="AB65" s="62">
        <v>48656.23</v>
      </c>
      <c r="AC65" s="72"/>
      <c r="AD65" s="62">
        <v>48656.23</v>
      </c>
      <c r="AE65" s="72"/>
      <c r="AF65" s="73"/>
      <c r="AG65" s="73"/>
      <c r="AH65" s="73"/>
      <c r="AI65" s="73"/>
      <c r="AJ65" s="73"/>
      <c r="AK65" s="73"/>
      <c r="AL65" s="73"/>
      <c r="AM65" s="73">
        <v>48656.23</v>
      </c>
      <c r="AN65" s="73"/>
      <c r="AO65" s="77"/>
      <c r="AP65" s="78" t="str">
        <f t="shared" si="7"/>
        <v>00011406313130000430</v>
      </c>
      <c r="AQ65" s="66"/>
    </row>
    <row r="66" spans="2:43" ht="11.25" customHeight="1" x14ac:dyDescent="0.25">
      <c r="B66" s="59" t="s">
        <v>143</v>
      </c>
      <c r="C66" s="60" t="s">
        <v>47</v>
      </c>
      <c r="D66" s="172" t="s">
        <v>144</v>
      </c>
      <c r="E66" s="172"/>
      <c r="F66" s="172"/>
      <c r="G66" s="172"/>
      <c r="H66" s="62">
        <v>0</v>
      </c>
      <c r="I66" s="62"/>
      <c r="J66" s="62">
        <v>0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3" t="str">
        <f t="shared" si="4"/>
        <v>ШТРАФЫ, САНКЦИИ, ВОЗМЕЩЕНИЕ УЩЕРБА</v>
      </c>
      <c r="W66" s="60" t="str">
        <f t="shared" si="5"/>
        <v>010</v>
      </c>
      <c r="X66" s="172" t="str">
        <f t="shared" si="6"/>
        <v>00011600000000000000</v>
      </c>
      <c r="Y66" s="172"/>
      <c r="Z66" s="172"/>
      <c r="AA66" s="172"/>
      <c r="AB66" s="62">
        <v>530392.28</v>
      </c>
      <c r="AC66" s="62"/>
      <c r="AD66" s="62">
        <v>530392.28</v>
      </c>
      <c r="AE66" s="62"/>
      <c r="AF66" s="62"/>
      <c r="AG66" s="62"/>
      <c r="AH66" s="62"/>
      <c r="AI66" s="62"/>
      <c r="AJ66" s="62"/>
      <c r="AK66" s="62"/>
      <c r="AL66" s="62"/>
      <c r="AM66" s="62">
        <v>530392.28</v>
      </c>
      <c r="AN66" s="62"/>
      <c r="AO66" s="64"/>
      <c r="AP66" s="65" t="str">
        <f t="shared" si="7"/>
        <v>00011600000000000000</v>
      </c>
      <c r="AQ66" s="66"/>
    </row>
    <row r="67" spans="2:43" ht="80.849999999999994" customHeight="1" x14ac:dyDescent="0.25">
      <c r="B67" s="67" t="s">
        <v>145</v>
      </c>
      <c r="C67" s="60" t="s">
        <v>47</v>
      </c>
      <c r="D67" s="172" t="s">
        <v>146</v>
      </c>
      <c r="E67" s="172"/>
      <c r="F67" s="172"/>
      <c r="G67" s="172"/>
      <c r="H67" s="62">
        <v>0</v>
      </c>
      <c r="I67" s="62"/>
      <c r="J67" s="62">
        <v>0</v>
      </c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8" t="str">
        <f t="shared" si="4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W67" s="60" t="str">
        <f t="shared" si="5"/>
        <v>010</v>
      </c>
      <c r="X67" s="172" t="str">
        <f t="shared" si="6"/>
        <v>00011607000000000140</v>
      </c>
      <c r="Y67" s="172"/>
      <c r="Z67" s="172"/>
      <c r="AA67" s="172"/>
      <c r="AB67" s="62">
        <v>530392.28</v>
      </c>
      <c r="AC67" s="62"/>
      <c r="AD67" s="62">
        <v>530392.28</v>
      </c>
      <c r="AE67" s="62"/>
      <c r="AF67" s="62"/>
      <c r="AG67" s="62"/>
      <c r="AH67" s="62"/>
      <c r="AI67" s="62"/>
      <c r="AJ67" s="62"/>
      <c r="AK67" s="62"/>
      <c r="AL67" s="62"/>
      <c r="AM67" s="62">
        <v>530392.28</v>
      </c>
      <c r="AN67" s="62"/>
      <c r="AO67" s="64"/>
      <c r="AP67" s="65" t="str">
        <f t="shared" si="7"/>
        <v>00011607000000000140</v>
      </c>
      <c r="AQ67" s="66"/>
    </row>
    <row r="68" spans="2:43" ht="63.2" customHeight="1" x14ac:dyDescent="0.25">
      <c r="B68" s="67" t="s">
        <v>147</v>
      </c>
      <c r="C68" s="60" t="s">
        <v>47</v>
      </c>
      <c r="D68" s="172" t="s">
        <v>148</v>
      </c>
      <c r="E68" s="172"/>
      <c r="F68" s="172"/>
      <c r="G68" s="172"/>
      <c r="H68" s="62">
        <v>0</v>
      </c>
      <c r="I68" s="62"/>
      <c r="J68" s="62">
        <v>0</v>
      </c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8" t="str">
        <f t="shared" si="4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v>
      </c>
      <c r="W68" s="60" t="str">
        <f t="shared" si="5"/>
        <v>010</v>
      </c>
      <c r="X68" s="172" t="str">
        <f t="shared" si="6"/>
        <v>00011607090000000140</v>
      </c>
      <c r="Y68" s="172"/>
      <c r="Z68" s="172"/>
      <c r="AA68" s="172"/>
      <c r="AB68" s="62">
        <v>530392.28</v>
      </c>
      <c r="AC68" s="62"/>
      <c r="AD68" s="62">
        <v>530392.28</v>
      </c>
      <c r="AE68" s="62"/>
      <c r="AF68" s="62"/>
      <c r="AG68" s="62"/>
      <c r="AH68" s="62"/>
      <c r="AI68" s="62"/>
      <c r="AJ68" s="62"/>
      <c r="AK68" s="62"/>
      <c r="AL68" s="62"/>
      <c r="AM68" s="62">
        <v>530392.28</v>
      </c>
      <c r="AN68" s="62"/>
      <c r="AO68" s="64"/>
      <c r="AP68" s="65" t="str">
        <f t="shared" si="7"/>
        <v>00011607090000000140</v>
      </c>
      <c r="AQ68" s="66"/>
    </row>
    <row r="69" spans="2:43" ht="54.2" customHeight="1" x14ac:dyDescent="0.25">
      <c r="B69" s="69" t="s">
        <v>149</v>
      </c>
      <c r="C69" s="70" t="s">
        <v>47</v>
      </c>
      <c r="D69" s="169" t="s">
        <v>150</v>
      </c>
      <c r="E69" s="212"/>
      <c r="F69" s="213"/>
      <c r="G69" s="214"/>
      <c r="H69" s="62">
        <v>0</v>
      </c>
      <c r="I69" s="72"/>
      <c r="J69" s="62">
        <v>0</v>
      </c>
      <c r="K69" s="72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4" t="str">
        <f t="shared" si="4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поселения</v>
      </c>
      <c r="W69" s="75" t="str">
        <f t="shared" si="5"/>
        <v>010</v>
      </c>
      <c r="X69" s="239" t="str">
        <f t="shared" si="6"/>
        <v>00011607090130000140</v>
      </c>
      <c r="Y69" s="240"/>
      <c r="Z69" s="241"/>
      <c r="AA69" s="242"/>
      <c r="AB69" s="62">
        <v>530392.28</v>
      </c>
      <c r="AC69" s="72"/>
      <c r="AD69" s="62">
        <v>530392.28</v>
      </c>
      <c r="AE69" s="72"/>
      <c r="AF69" s="73"/>
      <c r="AG69" s="73"/>
      <c r="AH69" s="73"/>
      <c r="AI69" s="73"/>
      <c r="AJ69" s="73"/>
      <c r="AK69" s="73"/>
      <c r="AL69" s="73"/>
      <c r="AM69" s="73">
        <v>530392.28</v>
      </c>
      <c r="AN69" s="73"/>
      <c r="AO69" s="77"/>
      <c r="AP69" s="78" t="str">
        <f t="shared" si="7"/>
        <v>00011607090130000140</v>
      </c>
      <c r="AQ69" s="66"/>
    </row>
    <row r="70" spans="2:43" ht="11.25" customHeight="1" x14ac:dyDescent="0.25">
      <c r="B70" s="59" t="s">
        <v>151</v>
      </c>
      <c r="C70" s="60" t="s">
        <v>47</v>
      </c>
      <c r="D70" s="172" t="s">
        <v>152</v>
      </c>
      <c r="E70" s="172"/>
      <c r="F70" s="172"/>
      <c r="G70" s="172"/>
      <c r="H70" s="62">
        <v>93897300</v>
      </c>
      <c r="I70" s="62"/>
      <c r="J70" s="62">
        <v>93897300</v>
      </c>
      <c r="K70" s="62"/>
      <c r="L70" s="62"/>
      <c r="M70" s="62"/>
      <c r="N70" s="62"/>
      <c r="O70" s="62"/>
      <c r="P70" s="62"/>
      <c r="Q70" s="62"/>
      <c r="R70" s="62"/>
      <c r="S70" s="62">
        <v>93897300</v>
      </c>
      <c r="T70" s="62"/>
      <c r="U70" s="62"/>
      <c r="V70" s="63" t="str">
        <f t="shared" si="4"/>
        <v>БЕЗВОЗМЕЗДНЫЕ ПОСТУПЛЕНИЯ</v>
      </c>
      <c r="W70" s="60" t="str">
        <f t="shared" si="5"/>
        <v>010</v>
      </c>
      <c r="X70" s="172" t="str">
        <f t="shared" si="6"/>
        <v>00020000000000000000</v>
      </c>
      <c r="Y70" s="172"/>
      <c r="Z70" s="172"/>
      <c r="AA70" s="172"/>
      <c r="AB70" s="62">
        <v>-6121474.4199999999</v>
      </c>
      <c r="AC70" s="62"/>
      <c r="AD70" s="62">
        <v>-6121474.4199999999</v>
      </c>
      <c r="AE70" s="62"/>
      <c r="AF70" s="62"/>
      <c r="AG70" s="62"/>
      <c r="AH70" s="62"/>
      <c r="AI70" s="62"/>
      <c r="AJ70" s="62"/>
      <c r="AK70" s="62"/>
      <c r="AL70" s="62"/>
      <c r="AM70" s="62">
        <v>-6121474.4199999999</v>
      </c>
      <c r="AN70" s="62"/>
      <c r="AO70" s="64"/>
      <c r="AP70" s="65" t="str">
        <f t="shared" si="7"/>
        <v>00020000000000000000</v>
      </c>
      <c r="AQ70" s="66"/>
    </row>
    <row r="71" spans="2:43" ht="27.6" customHeight="1" x14ac:dyDescent="0.25">
      <c r="B71" s="67" t="s">
        <v>153</v>
      </c>
      <c r="C71" s="60" t="s">
        <v>47</v>
      </c>
      <c r="D71" s="172" t="s">
        <v>154</v>
      </c>
      <c r="E71" s="172"/>
      <c r="F71" s="172"/>
      <c r="G71" s="172"/>
      <c r="H71" s="62">
        <v>100436700</v>
      </c>
      <c r="I71" s="62"/>
      <c r="J71" s="62">
        <v>100436700</v>
      </c>
      <c r="K71" s="62"/>
      <c r="L71" s="62"/>
      <c r="M71" s="62"/>
      <c r="N71" s="62"/>
      <c r="O71" s="62"/>
      <c r="P71" s="62"/>
      <c r="Q71" s="62"/>
      <c r="R71" s="62"/>
      <c r="S71" s="62">
        <v>100436700</v>
      </c>
      <c r="T71" s="62"/>
      <c r="U71" s="62"/>
      <c r="V71" s="68" t="str">
        <f t="shared" si="4"/>
        <v>БЕЗВОЗМЕЗДНЫЕ ПОСТУПЛЕНИЯ ОТ ДРУГИХ БЮДЖЕТОВ БЮДЖЕТНОЙ СИСТЕМЫ РОССИЙСКОЙ ФЕДЕРАЦИИ</v>
      </c>
      <c r="W71" s="60" t="str">
        <f t="shared" si="5"/>
        <v>010</v>
      </c>
      <c r="X71" s="172" t="str">
        <f t="shared" si="6"/>
        <v>00020200000000000000</v>
      </c>
      <c r="Y71" s="172"/>
      <c r="Z71" s="172"/>
      <c r="AA71" s="172"/>
      <c r="AB71" s="62">
        <v>0</v>
      </c>
      <c r="AC71" s="62"/>
      <c r="AD71" s="62">
        <v>0</v>
      </c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4"/>
      <c r="AP71" s="65" t="str">
        <f t="shared" si="7"/>
        <v>00020200000000000000</v>
      </c>
      <c r="AQ71" s="66"/>
    </row>
    <row r="72" spans="2:43" ht="18.75" customHeight="1" x14ac:dyDescent="0.25">
      <c r="B72" s="67" t="s">
        <v>155</v>
      </c>
      <c r="C72" s="60" t="s">
        <v>47</v>
      </c>
      <c r="D72" s="172" t="s">
        <v>156</v>
      </c>
      <c r="E72" s="172"/>
      <c r="F72" s="172"/>
      <c r="G72" s="172"/>
      <c r="H72" s="62">
        <v>98090700</v>
      </c>
      <c r="I72" s="62"/>
      <c r="J72" s="62">
        <v>98090700</v>
      </c>
      <c r="K72" s="62"/>
      <c r="L72" s="62"/>
      <c r="M72" s="62"/>
      <c r="N72" s="62"/>
      <c r="O72" s="62"/>
      <c r="P72" s="62"/>
      <c r="Q72" s="62"/>
      <c r="R72" s="62"/>
      <c r="S72" s="62">
        <v>98090700</v>
      </c>
      <c r="T72" s="62"/>
      <c r="U72" s="62"/>
      <c r="V72" s="68" t="str">
        <f t="shared" si="4"/>
        <v>Субсидии бюджетам бюджетной системы Российской Федерации (межбюджетные субсидии)</v>
      </c>
      <c r="W72" s="60" t="str">
        <f t="shared" si="5"/>
        <v>010</v>
      </c>
      <c r="X72" s="172" t="str">
        <f t="shared" si="6"/>
        <v>00020220000000000150</v>
      </c>
      <c r="Y72" s="172"/>
      <c r="Z72" s="172"/>
      <c r="AA72" s="172"/>
      <c r="AB72" s="62">
        <v>0</v>
      </c>
      <c r="AC72" s="62"/>
      <c r="AD72" s="62">
        <v>0</v>
      </c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4"/>
      <c r="AP72" s="65" t="str">
        <f t="shared" si="7"/>
        <v>00020220000000000150</v>
      </c>
      <c r="AQ72" s="66"/>
    </row>
    <row r="73" spans="2:43" ht="45.4" customHeight="1" x14ac:dyDescent="0.25">
      <c r="B73" s="67" t="s">
        <v>157</v>
      </c>
      <c r="C73" s="60" t="s">
        <v>47</v>
      </c>
      <c r="D73" s="172" t="s">
        <v>158</v>
      </c>
      <c r="E73" s="172"/>
      <c r="F73" s="172"/>
      <c r="G73" s="172"/>
      <c r="H73" s="62">
        <v>69453700</v>
      </c>
      <c r="I73" s="62"/>
      <c r="J73" s="62">
        <v>69453700</v>
      </c>
      <c r="K73" s="62"/>
      <c r="L73" s="62"/>
      <c r="M73" s="62"/>
      <c r="N73" s="62"/>
      <c r="O73" s="62"/>
      <c r="P73" s="62"/>
      <c r="Q73" s="62"/>
      <c r="R73" s="62"/>
      <c r="S73" s="62">
        <v>69453700</v>
      </c>
      <c r="T73" s="62"/>
      <c r="U73" s="62"/>
      <c r="V73" s="68" t="str">
        <f t="shared" si="4"/>
        <v>Субсидии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W73" s="60" t="str">
        <f t="shared" si="5"/>
        <v>010</v>
      </c>
      <c r="X73" s="172" t="str">
        <f t="shared" si="6"/>
        <v>00020225424000000150</v>
      </c>
      <c r="Y73" s="172"/>
      <c r="Z73" s="172"/>
      <c r="AA73" s="172"/>
      <c r="AB73" s="62">
        <v>0</v>
      </c>
      <c r="AC73" s="62"/>
      <c r="AD73" s="62">
        <v>0</v>
      </c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4"/>
      <c r="AP73" s="65" t="str">
        <f t="shared" si="7"/>
        <v>00020225424000000150</v>
      </c>
      <c r="AQ73" s="66"/>
    </row>
    <row r="74" spans="2:43" ht="45.4" customHeight="1" x14ac:dyDescent="0.25">
      <c r="B74" s="69" t="s">
        <v>159</v>
      </c>
      <c r="C74" s="70" t="s">
        <v>47</v>
      </c>
      <c r="D74" s="169" t="s">
        <v>160</v>
      </c>
      <c r="E74" s="212"/>
      <c r="F74" s="213"/>
      <c r="G74" s="214"/>
      <c r="H74" s="62">
        <v>69453700</v>
      </c>
      <c r="I74" s="72"/>
      <c r="J74" s="62">
        <v>69453700</v>
      </c>
      <c r="K74" s="72"/>
      <c r="L74" s="73"/>
      <c r="M74" s="73"/>
      <c r="N74" s="73"/>
      <c r="O74" s="73"/>
      <c r="P74" s="73"/>
      <c r="Q74" s="73"/>
      <c r="R74" s="73"/>
      <c r="S74" s="73">
        <v>69453700</v>
      </c>
      <c r="T74" s="73"/>
      <c r="U74" s="73"/>
      <c r="V74" s="74" t="str">
        <f t="shared" si="4"/>
        <v>Субсидии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W74" s="75" t="str">
        <f t="shared" si="5"/>
        <v>010</v>
      </c>
      <c r="X74" s="239" t="str">
        <f t="shared" si="6"/>
        <v>00020225424130000150</v>
      </c>
      <c r="Y74" s="240"/>
      <c r="Z74" s="241"/>
      <c r="AA74" s="242"/>
      <c r="AB74" s="62">
        <v>0</v>
      </c>
      <c r="AC74" s="72"/>
      <c r="AD74" s="62">
        <v>0</v>
      </c>
      <c r="AE74" s="72"/>
      <c r="AF74" s="73"/>
      <c r="AG74" s="73"/>
      <c r="AH74" s="73"/>
      <c r="AI74" s="73"/>
      <c r="AJ74" s="73"/>
      <c r="AK74" s="73"/>
      <c r="AL74" s="73"/>
      <c r="AM74" s="73"/>
      <c r="AN74" s="73"/>
      <c r="AO74" s="77"/>
      <c r="AP74" s="78" t="str">
        <f t="shared" si="7"/>
        <v>00020225424130000150</v>
      </c>
      <c r="AQ74" s="66"/>
    </row>
    <row r="75" spans="2:43" ht="11.25" customHeight="1" x14ac:dyDescent="0.25">
      <c r="B75" s="59" t="s">
        <v>161</v>
      </c>
      <c r="C75" s="60" t="s">
        <v>47</v>
      </c>
      <c r="D75" s="172" t="s">
        <v>162</v>
      </c>
      <c r="E75" s="172"/>
      <c r="F75" s="172"/>
      <c r="G75" s="172"/>
      <c r="H75" s="62">
        <v>28637000</v>
      </c>
      <c r="I75" s="62"/>
      <c r="J75" s="62">
        <v>28637000</v>
      </c>
      <c r="K75" s="62"/>
      <c r="L75" s="62"/>
      <c r="M75" s="62"/>
      <c r="N75" s="62"/>
      <c r="O75" s="62"/>
      <c r="P75" s="62"/>
      <c r="Q75" s="62"/>
      <c r="R75" s="62"/>
      <c r="S75" s="62">
        <v>28637000</v>
      </c>
      <c r="T75" s="62"/>
      <c r="U75" s="62"/>
      <c r="V75" s="63" t="str">
        <f t="shared" si="4"/>
        <v>Прочие субсидии</v>
      </c>
      <c r="W75" s="60" t="str">
        <f t="shared" si="5"/>
        <v>010</v>
      </c>
      <c r="X75" s="172" t="str">
        <f t="shared" si="6"/>
        <v>00020229999000000150</v>
      </c>
      <c r="Y75" s="172"/>
      <c r="Z75" s="172"/>
      <c r="AA75" s="172"/>
      <c r="AB75" s="62">
        <v>0</v>
      </c>
      <c r="AC75" s="62"/>
      <c r="AD75" s="62">
        <v>0</v>
      </c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4"/>
      <c r="AP75" s="65" t="str">
        <f t="shared" si="7"/>
        <v>00020229999000000150</v>
      </c>
      <c r="AQ75" s="66"/>
    </row>
    <row r="76" spans="2:43" ht="11.25" customHeight="1" x14ac:dyDescent="0.25">
      <c r="B76" s="69" t="s">
        <v>163</v>
      </c>
      <c r="C76" s="70" t="s">
        <v>47</v>
      </c>
      <c r="D76" s="169" t="s">
        <v>164</v>
      </c>
      <c r="E76" s="212"/>
      <c r="F76" s="213"/>
      <c r="G76" s="214"/>
      <c r="H76" s="62">
        <v>28637000</v>
      </c>
      <c r="I76" s="72"/>
      <c r="J76" s="62">
        <v>28637000</v>
      </c>
      <c r="K76" s="72"/>
      <c r="L76" s="73"/>
      <c r="M76" s="73"/>
      <c r="N76" s="73"/>
      <c r="O76" s="73"/>
      <c r="P76" s="73"/>
      <c r="Q76" s="73"/>
      <c r="R76" s="73"/>
      <c r="S76" s="73">
        <v>28637000</v>
      </c>
      <c r="T76" s="73"/>
      <c r="U76" s="73"/>
      <c r="V76" s="74" t="str">
        <f t="shared" si="4"/>
        <v>Прочие субсидии бюджетам городских поселений</v>
      </c>
      <c r="W76" s="75" t="str">
        <f t="shared" si="5"/>
        <v>010</v>
      </c>
      <c r="X76" s="239" t="str">
        <f t="shared" si="6"/>
        <v>00020229999130000150</v>
      </c>
      <c r="Y76" s="240"/>
      <c r="Z76" s="241"/>
      <c r="AA76" s="242"/>
      <c r="AB76" s="62">
        <v>0</v>
      </c>
      <c r="AC76" s="72"/>
      <c r="AD76" s="62">
        <v>0</v>
      </c>
      <c r="AE76" s="72"/>
      <c r="AF76" s="73"/>
      <c r="AG76" s="73"/>
      <c r="AH76" s="73"/>
      <c r="AI76" s="73"/>
      <c r="AJ76" s="73"/>
      <c r="AK76" s="73"/>
      <c r="AL76" s="73"/>
      <c r="AM76" s="73"/>
      <c r="AN76" s="73"/>
      <c r="AO76" s="77"/>
      <c r="AP76" s="78" t="str">
        <f t="shared" si="7"/>
        <v>00020229999130000150</v>
      </c>
      <c r="AQ76" s="66"/>
    </row>
    <row r="77" spans="2:43" ht="11.25" customHeight="1" x14ac:dyDescent="0.25">
      <c r="B77" s="59" t="s">
        <v>165</v>
      </c>
      <c r="C77" s="60" t="s">
        <v>47</v>
      </c>
      <c r="D77" s="172" t="s">
        <v>166</v>
      </c>
      <c r="E77" s="172"/>
      <c r="F77" s="172"/>
      <c r="G77" s="172"/>
      <c r="H77" s="62">
        <v>2346000</v>
      </c>
      <c r="I77" s="62"/>
      <c r="J77" s="62">
        <v>2346000</v>
      </c>
      <c r="K77" s="62"/>
      <c r="L77" s="62"/>
      <c r="M77" s="62"/>
      <c r="N77" s="62"/>
      <c r="O77" s="62"/>
      <c r="P77" s="62"/>
      <c r="Q77" s="62"/>
      <c r="R77" s="62"/>
      <c r="S77" s="62">
        <v>2346000</v>
      </c>
      <c r="T77" s="62"/>
      <c r="U77" s="62"/>
      <c r="V77" s="63" t="str">
        <f t="shared" si="4"/>
        <v>Иные межбюджетные трансферты</v>
      </c>
      <c r="W77" s="60" t="str">
        <f t="shared" si="5"/>
        <v>010</v>
      </c>
      <c r="X77" s="172" t="str">
        <f t="shared" si="6"/>
        <v>00020240000000000150</v>
      </c>
      <c r="Y77" s="172"/>
      <c r="Z77" s="172"/>
      <c r="AA77" s="172"/>
      <c r="AB77" s="62">
        <v>0</v>
      </c>
      <c r="AC77" s="62"/>
      <c r="AD77" s="62">
        <v>0</v>
      </c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4"/>
      <c r="AP77" s="65" t="str">
        <f t="shared" si="7"/>
        <v>00020240000000000150</v>
      </c>
      <c r="AQ77" s="66"/>
    </row>
    <row r="78" spans="2:43" ht="18.75" customHeight="1" x14ac:dyDescent="0.25">
      <c r="B78" s="67" t="s">
        <v>167</v>
      </c>
      <c r="C78" s="60" t="s">
        <v>47</v>
      </c>
      <c r="D78" s="172" t="s">
        <v>168</v>
      </c>
      <c r="E78" s="172"/>
      <c r="F78" s="172"/>
      <c r="G78" s="172"/>
      <c r="H78" s="62">
        <v>2346000</v>
      </c>
      <c r="I78" s="62"/>
      <c r="J78" s="62">
        <v>2346000</v>
      </c>
      <c r="K78" s="62"/>
      <c r="L78" s="62"/>
      <c r="M78" s="62"/>
      <c r="N78" s="62"/>
      <c r="O78" s="62"/>
      <c r="P78" s="62"/>
      <c r="Q78" s="62"/>
      <c r="R78" s="62"/>
      <c r="S78" s="62">
        <v>2346000</v>
      </c>
      <c r="T78" s="62"/>
      <c r="U78" s="62"/>
      <c r="V78" s="68" t="str">
        <f t="shared" si="4"/>
        <v>Прочие межбюджетные трансферты, передаваемые бюджетам</v>
      </c>
      <c r="W78" s="60" t="str">
        <f t="shared" si="5"/>
        <v>010</v>
      </c>
      <c r="X78" s="172" t="str">
        <f t="shared" si="6"/>
        <v>00020249999000000150</v>
      </c>
      <c r="Y78" s="172"/>
      <c r="Z78" s="172"/>
      <c r="AA78" s="172"/>
      <c r="AB78" s="62">
        <v>0</v>
      </c>
      <c r="AC78" s="62"/>
      <c r="AD78" s="62">
        <v>0</v>
      </c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4"/>
      <c r="AP78" s="65" t="str">
        <f t="shared" si="7"/>
        <v>00020249999000000150</v>
      </c>
      <c r="AQ78" s="66"/>
    </row>
    <row r="79" spans="2:43" ht="18.75" customHeight="1" x14ac:dyDescent="0.25">
      <c r="B79" s="69" t="s">
        <v>169</v>
      </c>
      <c r="C79" s="70" t="s">
        <v>47</v>
      </c>
      <c r="D79" s="169" t="s">
        <v>170</v>
      </c>
      <c r="E79" s="212"/>
      <c r="F79" s="213"/>
      <c r="G79" s="214"/>
      <c r="H79" s="62">
        <v>2346000</v>
      </c>
      <c r="I79" s="72"/>
      <c r="J79" s="62">
        <v>2346000</v>
      </c>
      <c r="K79" s="72"/>
      <c r="L79" s="73"/>
      <c r="M79" s="73"/>
      <c r="N79" s="73"/>
      <c r="O79" s="73"/>
      <c r="P79" s="73"/>
      <c r="Q79" s="73"/>
      <c r="R79" s="73"/>
      <c r="S79" s="73">
        <v>2346000</v>
      </c>
      <c r="T79" s="73"/>
      <c r="U79" s="73"/>
      <c r="V79" s="74" t="str">
        <f t="shared" si="4"/>
        <v>Прочие межбюджетные трансферты, передаваемые бюджетам городских поселений</v>
      </c>
      <c r="W79" s="75" t="str">
        <f t="shared" si="5"/>
        <v>010</v>
      </c>
      <c r="X79" s="239" t="str">
        <f t="shared" si="6"/>
        <v>00020249999130000150</v>
      </c>
      <c r="Y79" s="240"/>
      <c r="Z79" s="241"/>
      <c r="AA79" s="242"/>
      <c r="AB79" s="62">
        <v>0</v>
      </c>
      <c r="AC79" s="72"/>
      <c r="AD79" s="62">
        <v>0</v>
      </c>
      <c r="AE79" s="72"/>
      <c r="AF79" s="73"/>
      <c r="AG79" s="73"/>
      <c r="AH79" s="73"/>
      <c r="AI79" s="73"/>
      <c r="AJ79" s="73"/>
      <c r="AK79" s="73"/>
      <c r="AL79" s="73"/>
      <c r="AM79" s="73"/>
      <c r="AN79" s="73"/>
      <c r="AO79" s="77"/>
      <c r="AP79" s="78" t="str">
        <f t="shared" si="7"/>
        <v>00020249999130000150</v>
      </c>
      <c r="AQ79" s="66"/>
    </row>
    <row r="80" spans="2:43" ht="36.6" customHeight="1" x14ac:dyDescent="0.25">
      <c r="B80" s="59" t="s">
        <v>171</v>
      </c>
      <c r="C80" s="60" t="s">
        <v>47</v>
      </c>
      <c r="D80" s="172" t="s">
        <v>172</v>
      </c>
      <c r="E80" s="172"/>
      <c r="F80" s="172"/>
      <c r="G80" s="172"/>
      <c r="H80" s="62">
        <v>-6539400</v>
      </c>
      <c r="I80" s="62"/>
      <c r="J80" s="62">
        <v>-6539400</v>
      </c>
      <c r="K80" s="62"/>
      <c r="L80" s="62"/>
      <c r="M80" s="62"/>
      <c r="N80" s="62"/>
      <c r="O80" s="62"/>
      <c r="P80" s="62"/>
      <c r="Q80" s="62"/>
      <c r="R80" s="62"/>
      <c r="S80" s="62">
        <v>-6539400</v>
      </c>
      <c r="T80" s="62"/>
      <c r="U80" s="62"/>
      <c r="V80" s="63" t="str">
        <f t="shared" si="4"/>
        <v>ВОЗВРАТ ОСТАТКОВ СУБСИДИЙ, СУБВЕНЦИЙ И ИНЫХ МЕЖБЮДЖЕТНЫХ ТРАНСФЕРТОВ, ИМЕЮЩИХ ЦЕЛЕВОЕ НАЗНАЧЕНИЕ, ПРОШЛЫХ ЛЕТ</v>
      </c>
      <c r="W80" s="60" t="str">
        <f t="shared" si="5"/>
        <v>010</v>
      </c>
      <c r="X80" s="172" t="str">
        <f t="shared" si="6"/>
        <v>00021900000000000000</v>
      </c>
      <c r="Y80" s="172"/>
      <c r="Z80" s="172"/>
      <c r="AA80" s="172"/>
      <c r="AB80" s="62">
        <v>-6121474.4199999999</v>
      </c>
      <c r="AC80" s="62"/>
      <c r="AD80" s="62">
        <v>-6121474.4199999999</v>
      </c>
      <c r="AE80" s="62"/>
      <c r="AF80" s="62"/>
      <c r="AG80" s="62"/>
      <c r="AH80" s="62"/>
      <c r="AI80" s="62"/>
      <c r="AJ80" s="62"/>
      <c r="AK80" s="62"/>
      <c r="AL80" s="62"/>
      <c r="AM80" s="62">
        <v>-6121474.4199999999</v>
      </c>
      <c r="AN80" s="62"/>
      <c r="AO80" s="64"/>
      <c r="AP80" s="65" t="str">
        <f t="shared" si="7"/>
        <v>00021900000000000000</v>
      </c>
      <c r="AQ80" s="66"/>
    </row>
    <row r="81" spans="2:43" ht="36.6" customHeight="1" x14ac:dyDescent="0.25">
      <c r="B81" s="67" t="s">
        <v>173</v>
      </c>
      <c r="C81" s="60" t="s">
        <v>47</v>
      </c>
      <c r="D81" s="172" t="s">
        <v>174</v>
      </c>
      <c r="E81" s="172"/>
      <c r="F81" s="172"/>
      <c r="G81" s="172"/>
      <c r="H81" s="62">
        <v>-6539400</v>
      </c>
      <c r="I81" s="62"/>
      <c r="J81" s="62">
        <v>-6539400</v>
      </c>
      <c r="K81" s="62"/>
      <c r="L81" s="62"/>
      <c r="M81" s="62"/>
      <c r="N81" s="62"/>
      <c r="O81" s="62"/>
      <c r="P81" s="62"/>
      <c r="Q81" s="62"/>
      <c r="R81" s="62"/>
      <c r="S81" s="62">
        <v>-6539400</v>
      </c>
      <c r="T81" s="62"/>
      <c r="U81" s="62"/>
      <c r="V81" s="68" t="str">
        <f t="shared" si="4"/>
        <v>Возврат остатков субсидий, субвенций и иных межбюджетных трансфертов, имеющих целевое назначение, прошлых лет из бюджетов городских поселений</v>
      </c>
      <c r="W81" s="60" t="str">
        <f t="shared" si="5"/>
        <v>010</v>
      </c>
      <c r="X81" s="172" t="str">
        <f t="shared" si="6"/>
        <v>00021900000130000150</v>
      </c>
      <c r="Y81" s="172"/>
      <c r="Z81" s="172"/>
      <c r="AA81" s="172"/>
      <c r="AB81" s="62">
        <v>-6121474.4199999999</v>
      </c>
      <c r="AC81" s="62"/>
      <c r="AD81" s="62">
        <v>-6121474.4199999999</v>
      </c>
      <c r="AE81" s="62"/>
      <c r="AF81" s="62"/>
      <c r="AG81" s="62"/>
      <c r="AH81" s="62"/>
      <c r="AI81" s="62"/>
      <c r="AJ81" s="62"/>
      <c r="AK81" s="62"/>
      <c r="AL81" s="62"/>
      <c r="AM81" s="62">
        <v>-6121474.4199999999</v>
      </c>
      <c r="AN81" s="62"/>
      <c r="AO81" s="64"/>
      <c r="AP81" s="65" t="str">
        <f t="shared" si="7"/>
        <v>00021900000130000150</v>
      </c>
      <c r="AQ81" s="66"/>
    </row>
    <row r="82" spans="2:43" ht="36.6" customHeight="1" x14ac:dyDescent="0.25">
      <c r="B82" s="69" t="s">
        <v>175</v>
      </c>
      <c r="C82" s="70" t="s">
        <v>47</v>
      </c>
      <c r="D82" s="169" t="s">
        <v>176</v>
      </c>
      <c r="E82" s="212"/>
      <c r="F82" s="213"/>
      <c r="G82" s="214"/>
      <c r="H82" s="62">
        <v>-6539400</v>
      </c>
      <c r="I82" s="72"/>
      <c r="J82" s="62">
        <v>-6539400</v>
      </c>
      <c r="K82" s="72"/>
      <c r="L82" s="73"/>
      <c r="M82" s="73"/>
      <c r="N82" s="73"/>
      <c r="O82" s="73"/>
      <c r="P82" s="73"/>
      <c r="Q82" s="73"/>
      <c r="R82" s="73"/>
      <c r="S82" s="73">
        <v>-6539400</v>
      </c>
      <c r="T82" s="73"/>
      <c r="U82" s="73"/>
      <c r="V82" s="74" t="str">
        <f t="shared" si="4"/>
        <v>Возврат прочих остатков субсидий, субвенций и иных межбюджетных трансфертов, имеющих целевое назначение, прошлых лет из бюджетов городских поселений</v>
      </c>
      <c r="W82" s="75" t="str">
        <f t="shared" si="5"/>
        <v>010</v>
      </c>
      <c r="X82" s="239" t="str">
        <f t="shared" si="6"/>
        <v>00021960010130000150</v>
      </c>
      <c r="Y82" s="240"/>
      <c r="Z82" s="241"/>
      <c r="AA82" s="242"/>
      <c r="AB82" s="62">
        <v>-6121474.4199999999</v>
      </c>
      <c r="AC82" s="72"/>
      <c r="AD82" s="62">
        <v>-6121474.4199999999</v>
      </c>
      <c r="AE82" s="72"/>
      <c r="AF82" s="73"/>
      <c r="AG82" s="73"/>
      <c r="AH82" s="73"/>
      <c r="AI82" s="73"/>
      <c r="AJ82" s="73"/>
      <c r="AK82" s="73"/>
      <c r="AL82" s="73"/>
      <c r="AM82" s="73">
        <v>-6121474.4199999999</v>
      </c>
      <c r="AN82" s="73"/>
      <c r="AO82" s="77"/>
      <c r="AP82" s="78" t="str">
        <f t="shared" si="7"/>
        <v>00021960010130000150</v>
      </c>
      <c r="AQ82" s="66"/>
    </row>
    <row r="83" spans="2:43" ht="15" customHeight="1" x14ac:dyDescent="0.25">
      <c r="B83" s="81"/>
      <c r="C83" s="82"/>
      <c r="D83" s="82"/>
      <c r="E83" s="82"/>
      <c r="F83" s="82"/>
      <c r="G83" s="83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1"/>
      <c r="W83" s="82"/>
      <c r="X83" s="82"/>
      <c r="Y83" s="82"/>
      <c r="Z83" s="82"/>
      <c r="AA83" s="83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5"/>
      <c r="AQ83" s="85"/>
    </row>
    <row r="84" spans="2:43" ht="15" customHeight="1" x14ac:dyDescent="0.25">
      <c r="B84" s="44" t="s">
        <v>177</v>
      </c>
      <c r="C84" s="44"/>
      <c r="D84" s="44"/>
      <c r="E84" s="44"/>
      <c r="F84" s="44"/>
      <c r="G84" s="44"/>
      <c r="H84" s="44"/>
      <c r="I84" s="44"/>
      <c r="J84" s="44"/>
      <c r="K84" s="45"/>
      <c r="L84" s="29"/>
      <c r="M84" s="29"/>
      <c r="N84" s="29"/>
      <c r="O84" s="29"/>
      <c r="P84" s="29"/>
      <c r="Q84" s="29"/>
      <c r="R84" s="29"/>
      <c r="S84" s="29"/>
      <c r="T84" s="29"/>
      <c r="U84" s="25" t="s">
        <v>178</v>
      </c>
      <c r="V84" s="29"/>
      <c r="W84" s="29"/>
      <c r="X84" s="44"/>
      <c r="Y84" s="44"/>
      <c r="Z84" s="44"/>
      <c r="AA84" s="44"/>
      <c r="AD84" s="155"/>
      <c r="AE84" s="155"/>
      <c r="AF84" s="155"/>
      <c r="AG84" s="86"/>
      <c r="AH84" s="86"/>
      <c r="AI84" s="86"/>
      <c r="AJ84" s="86"/>
      <c r="AK84" s="86"/>
      <c r="AL84" s="86"/>
      <c r="AN84" s="86"/>
      <c r="AO84" s="25" t="s">
        <v>179</v>
      </c>
    </row>
    <row r="85" spans="2:43" ht="6.75" customHeight="1" x14ac:dyDescent="0.25">
      <c r="B85" s="46"/>
      <c r="C85" s="47"/>
      <c r="D85" s="46"/>
      <c r="E85" s="46"/>
      <c r="F85" s="46"/>
      <c r="G85" s="46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6"/>
      <c r="W85" s="47"/>
      <c r="X85" s="46"/>
      <c r="Y85" s="46"/>
      <c r="Z85" s="46"/>
      <c r="AA85" s="46"/>
      <c r="AB85" s="48"/>
      <c r="AC85" s="48"/>
      <c r="AD85" s="48"/>
      <c r="AE85" s="48"/>
      <c r="AF85" s="87"/>
      <c r="AG85" s="87"/>
      <c r="AH85" s="87"/>
      <c r="AI85" s="87"/>
      <c r="AJ85" s="87"/>
      <c r="AK85" s="87"/>
      <c r="AL85" s="87"/>
      <c r="AM85" s="87"/>
      <c r="AN85" s="87"/>
      <c r="AO85" s="87"/>
    </row>
    <row r="86" spans="2:43" ht="15" customHeight="1" x14ac:dyDescent="0.25">
      <c r="B86" s="158" t="s">
        <v>26</v>
      </c>
      <c r="C86" s="163" t="s">
        <v>27</v>
      </c>
      <c r="D86" s="175" t="s">
        <v>180</v>
      </c>
      <c r="E86" s="176"/>
      <c r="F86" s="177"/>
      <c r="G86" s="158"/>
      <c r="H86" s="175" t="s">
        <v>29</v>
      </c>
      <c r="I86" s="176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58"/>
      <c r="V86" s="175" t="s">
        <v>26</v>
      </c>
      <c r="W86" s="163" t="s">
        <v>27</v>
      </c>
      <c r="X86" s="175" t="s">
        <v>180</v>
      </c>
      <c r="Y86" s="176"/>
      <c r="Z86" s="177"/>
      <c r="AA86" s="158"/>
      <c r="AB86" s="142" t="s">
        <v>30</v>
      </c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</row>
    <row r="87" spans="2:43" ht="15" customHeight="1" x14ac:dyDescent="0.25">
      <c r="B87" s="159"/>
      <c r="C87" s="164"/>
      <c r="D87" s="178"/>
      <c r="E87" s="167"/>
      <c r="F87" s="167"/>
      <c r="G87" s="167"/>
      <c r="H87" s="144" t="s">
        <v>31</v>
      </c>
      <c r="I87" s="144" t="s">
        <v>32</v>
      </c>
      <c r="J87" s="144" t="s">
        <v>33</v>
      </c>
      <c r="K87" s="144" t="s">
        <v>34</v>
      </c>
      <c r="L87" s="144" t="s">
        <v>35</v>
      </c>
      <c r="M87" s="156" t="s">
        <v>36</v>
      </c>
      <c r="N87" s="156" t="s">
        <v>37</v>
      </c>
      <c r="O87" s="156" t="s">
        <v>45</v>
      </c>
      <c r="P87" s="156" t="s">
        <v>39</v>
      </c>
      <c r="Q87" s="156" t="s">
        <v>40</v>
      </c>
      <c r="R87" s="156" t="s">
        <v>41</v>
      </c>
      <c r="S87" s="156" t="s">
        <v>42</v>
      </c>
      <c r="T87" s="156" t="s">
        <v>43</v>
      </c>
      <c r="U87" s="144" t="s">
        <v>44</v>
      </c>
      <c r="V87" s="178"/>
      <c r="W87" s="164"/>
      <c r="X87" s="178"/>
      <c r="Y87" s="167"/>
      <c r="Z87" s="167"/>
      <c r="AA87" s="167"/>
      <c r="AB87" s="144" t="s">
        <v>31</v>
      </c>
      <c r="AC87" s="144" t="s">
        <v>32</v>
      </c>
      <c r="AD87" s="144" t="s">
        <v>33</v>
      </c>
      <c r="AE87" s="144" t="s">
        <v>34</v>
      </c>
      <c r="AF87" s="144" t="s">
        <v>35</v>
      </c>
      <c r="AG87" s="156" t="s">
        <v>36</v>
      </c>
      <c r="AH87" s="156" t="s">
        <v>37</v>
      </c>
      <c r="AI87" s="156" t="s">
        <v>45</v>
      </c>
      <c r="AJ87" s="156" t="s">
        <v>39</v>
      </c>
      <c r="AK87" s="156" t="s">
        <v>40</v>
      </c>
      <c r="AL87" s="156" t="s">
        <v>41</v>
      </c>
      <c r="AM87" s="156" t="s">
        <v>42</v>
      </c>
      <c r="AN87" s="156" t="s">
        <v>43</v>
      </c>
      <c r="AO87" s="157" t="s">
        <v>44</v>
      </c>
    </row>
    <row r="88" spans="2:43" ht="124.5" customHeight="1" x14ac:dyDescent="0.25">
      <c r="B88" s="160"/>
      <c r="C88" s="165"/>
      <c r="D88" s="179"/>
      <c r="E88" s="167"/>
      <c r="F88" s="167"/>
      <c r="G88" s="167"/>
      <c r="H88" s="144"/>
      <c r="I88" s="144"/>
      <c r="J88" s="144"/>
      <c r="K88" s="144"/>
      <c r="L88" s="144"/>
      <c r="M88" s="156"/>
      <c r="N88" s="156"/>
      <c r="O88" s="156"/>
      <c r="P88" s="156"/>
      <c r="Q88" s="156"/>
      <c r="R88" s="156"/>
      <c r="S88" s="156"/>
      <c r="T88" s="156"/>
      <c r="U88" s="144"/>
      <c r="V88" s="179"/>
      <c r="W88" s="165"/>
      <c r="X88" s="179"/>
      <c r="Y88" s="167"/>
      <c r="Z88" s="167"/>
      <c r="AA88" s="167"/>
      <c r="AB88" s="144"/>
      <c r="AC88" s="144"/>
      <c r="AD88" s="144"/>
      <c r="AE88" s="144"/>
      <c r="AF88" s="144"/>
      <c r="AG88" s="156"/>
      <c r="AH88" s="156"/>
      <c r="AI88" s="156"/>
      <c r="AJ88" s="156"/>
      <c r="AK88" s="156"/>
      <c r="AL88" s="156"/>
      <c r="AM88" s="156"/>
      <c r="AN88" s="156"/>
      <c r="AO88" s="157"/>
    </row>
    <row r="89" spans="2:43" ht="12" customHeight="1" x14ac:dyDescent="0.25">
      <c r="B89" s="49">
        <v>1</v>
      </c>
      <c r="C89" s="50">
        <v>2</v>
      </c>
      <c r="D89" s="180">
        <v>3</v>
      </c>
      <c r="E89" s="181"/>
      <c r="F89" s="182"/>
      <c r="G89" s="183"/>
      <c r="H89" s="50">
        <v>4</v>
      </c>
      <c r="I89" s="50">
        <v>5</v>
      </c>
      <c r="J89" s="50">
        <v>6</v>
      </c>
      <c r="K89" s="50">
        <v>7</v>
      </c>
      <c r="L89" s="50">
        <v>8</v>
      </c>
      <c r="M89" s="50">
        <v>9</v>
      </c>
      <c r="N89" s="50">
        <v>10</v>
      </c>
      <c r="O89" s="50">
        <v>11</v>
      </c>
      <c r="P89" s="50">
        <v>12</v>
      </c>
      <c r="Q89" s="50">
        <v>13</v>
      </c>
      <c r="R89" s="50">
        <v>14</v>
      </c>
      <c r="S89" s="50">
        <v>15</v>
      </c>
      <c r="T89" s="50">
        <v>16</v>
      </c>
      <c r="U89" s="50">
        <v>17</v>
      </c>
      <c r="V89" s="51">
        <v>1</v>
      </c>
      <c r="W89" s="50">
        <v>2</v>
      </c>
      <c r="X89" s="180">
        <v>3</v>
      </c>
      <c r="Y89" s="181"/>
      <c r="Z89" s="182"/>
      <c r="AA89" s="183"/>
      <c r="AB89" s="50">
        <v>18</v>
      </c>
      <c r="AC89" s="50">
        <v>19</v>
      </c>
      <c r="AD89" s="50">
        <v>20</v>
      </c>
      <c r="AE89" s="50">
        <v>21</v>
      </c>
      <c r="AF89" s="50">
        <v>22</v>
      </c>
      <c r="AG89" s="50">
        <v>23</v>
      </c>
      <c r="AH89" s="50">
        <v>24</v>
      </c>
      <c r="AI89" s="50">
        <v>25</v>
      </c>
      <c r="AJ89" s="50">
        <v>26</v>
      </c>
      <c r="AK89" s="50">
        <v>27</v>
      </c>
      <c r="AL89" s="50">
        <v>28</v>
      </c>
      <c r="AM89" s="50">
        <v>29</v>
      </c>
      <c r="AN89" s="50">
        <v>30</v>
      </c>
      <c r="AO89" s="52">
        <v>31</v>
      </c>
    </row>
    <row r="90" spans="2:43" ht="22.5" customHeight="1" x14ac:dyDescent="0.25">
      <c r="B90" s="53" t="s">
        <v>181</v>
      </c>
      <c r="C90" s="54" t="s">
        <v>182</v>
      </c>
      <c r="D90" s="215" t="s">
        <v>48</v>
      </c>
      <c r="E90" s="216"/>
      <c r="F90" s="217"/>
      <c r="G90" s="218"/>
      <c r="H90" s="55">
        <v>205532296.43000001</v>
      </c>
      <c r="I90" s="55">
        <v>0</v>
      </c>
      <c r="J90" s="55">
        <v>205532296.43000001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205532296.43000001</v>
      </c>
      <c r="T90" s="55">
        <v>0</v>
      </c>
      <c r="U90" s="55">
        <v>0</v>
      </c>
      <c r="V90" s="56" t="s">
        <v>181</v>
      </c>
      <c r="W90" s="54" t="s">
        <v>182</v>
      </c>
      <c r="X90" s="215" t="s">
        <v>49</v>
      </c>
      <c r="Y90" s="216"/>
      <c r="Z90" s="217"/>
      <c r="AA90" s="218"/>
      <c r="AB90" s="55">
        <v>10551076.15</v>
      </c>
      <c r="AC90" s="55">
        <v>0</v>
      </c>
      <c r="AD90" s="55">
        <v>10551076.15</v>
      </c>
      <c r="AE90" s="55">
        <v>0</v>
      </c>
      <c r="AF90" s="55">
        <v>0</v>
      </c>
      <c r="AG90" s="55">
        <v>0</v>
      </c>
      <c r="AH90" s="55">
        <v>0</v>
      </c>
      <c r="AI90" s="55">
        <v>0</v>
      </c>
      <c r="AJ90" s="55">
        <v>0</v>
      </c>
      <c r="AK90" s="55">
        <v>0</v>
      </c>
      <c r="AL90" s="55">
        <v>0</v>
      </c>
      <c r="AM90" s="55">
        <v>10551076.15</v>
      </c>
      <c r="AN90" s="55">
        <v>0</v>
      </c>
      <c r="AO90" s="57">
        <v>0</v>
      </c>
      <c r="AP90" s="58"/>
    </row>
    <row r="91" spans="2:43" ht="11.25" customHeight="1" x14ac:dyDescent="0.25">
      <c r="B91" s="59" t="s">
        <v>183</v>
      </c>
      <c r="C91" s="60" t="s">
        <v>182</v>
      </c>
      <c r="D91" s="172" t="s">
        <v>184</v>
      </c>
      <c r="E91" s="173"/>
      <c r="F91" s="174"/>
      <c r="G91" s="61" t="s">
        <v>185</v>
      </c>
      <c r="H91" s="62">
        <v>6884100</v>
      </c>
      <c r="I91" s="62"/>
      <c r="J91" s="62">
        <v>6884100</v>
      </c>
      <c r="K91" s="62"/>
      <c r="L91" s="62"/>
      <c r="M91" s="62"/>
      <c r="N91" s="62"/>
      <c r="O91" s="62"/>
      <c r="P91" s="62"/>
      <c r="Q91" s="62"/>
      <c r="R91" s="62"/>
      <c r="S91" s="62">
        <v>6884100</v>
      </c>
      <c r="T91" s="62"/>
      <c r="U91" s="62"/>
      <c r="V91" s="63" t="str">
        <f t="shared" ref="V91:V122" si="8">""&amp;B91</f>
        <v>ОБЩЕГОСУДАРСТВЕННЫЕ ВОПРОСЫ</v>
      </c>
      <c r="W91" s="60" t="str">
        <f t="shared" ref="W91:W122" si="9">""&amp;C91</f>
        <v>200</v>
      </c>
      <c r="X91" s="172" t="str">
        <f t="shared" ref="X91:X122" si="10">""&amp;D91</f>
        <v>00001000000000000</v>
      </c>
      <c r="Y91" s="173"/>
      <c r="Z91" s="174"/>
      <c r="AA91" s="61" t="str">
        <f t="shared" ref="AA91:AA122" si="11">""&amp;G91</f>
        <v>000</v>
      </c>
      <c r="AB91" s="62">
        <v>60001.5</v>
      </c>
      <c r="AC91" s="62"/>
      <c r="AD91" s="62">
        <v>60001.5</v>
      </c>
      <c r="AE91" s="62"/>
      <c r="AF91" s="62"/>
      <c r="AG91" s="62"/>
      <c r="AH91" s="62"/>
      <c r="AI91" s="62"/>
      <c r="AJ91" s="62"/>
      <c r="AK91" s="62"/>
      <c r="AL91" s="62"/>
      <c r="AM91" s="62">
        <v>60001.5</v>
      </c>
      <c r="AN91" s="62"/>
      <c r="AO91" s="64"/>
      <c r="AP91" s="88"/>
      <c r="AQ91" s="66" t="s">
        <v>186</v>
      </c>
    </row>
    <row r="92" spans="2:43" ht="27.6" customHeight="1" x14ac:dyDescent="0.25">
      <c r="B92" s="67" t="s">
        <v>187</v>
      </c>
      <c r="C92" s="60" t="s">
        <v>182</v>
      </c>
      <c r="D92" s="172" t="s">
        <v>188</v>
      </c>
      <c r="E92" s="173"/>
      <c r="F92" s="174"/>
      <c r="G92" s="61" t="s">
        <v>185</v>
      </c>
      <c r="H92" s="62">
        <v>1096400</v>
      </c>
      <c r="I92" s="62"/>
      <c r="J92" s="62">
        <v>1096400</v>
      </c>
      <c r="K92" s="62"/>
      <c r="L92" s="62"/>
      <c r="M92" s="62"/>
      <c r="N92" s="62"/>
      <c r="O92" s="62"/>
      <c r="P92" s="62"/>
      <c r="Q92" s="62"/>
      <c r="R92" s="62"/>
      <c r="S92" s="62">
        <v>1096400</v>
      </c>
      <c r="T92" s="62"/>
      <c r="U92" s="62"/>
      <c r="V92" s="68" t="str">
        <f t="shared" si="8"/>
        <v>Обеспечение деятельности финансовых, налоговых и таможенных органов и органов финансового (финансово-бюджетного) надзора</v>
      </c>
      <c r="W92" s="60" t="str">
        <f t="shared" si="9"/>
        <v>200</v>
      </c>
      <c r="X92" s="172" t="str">
        <f t="shared" si="10"/>
        <v>00001060000000000</v>
      </c>
      <c r="Y92" s="173"/>
      <c r="Z92" s="174"/>
      <c r="AA92" s="61" t="str">
        <f t="shared" si="11"/>
        <v>000</v>
      </c>
      <c r="AB92" s="62">
        <v>0</v>
      </c>
      <c r="AC92" s="62"/>
      <c r="AD92" s="62">
        <v>0</v>
      </c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4"/>
      <c r="AP92" s="88"/>
      <c r="AQ92" s="66" t="s">
        <v>189</v>
      </c>
    </row>
    <row r="93" spans="2:43" ht="11.25" customHeight="1" x14ac:dyDescent="0.25">
      <c r="B93" s="67" t="s">
        <v>190</v>
      </c>
      <c r="C93" s="60" t="s">
        <v>182</v>
      </c>
      <c r="D93" s="172" t="s">
        <v>188</v>
      </c>
      <c r="E93" s="173"/>
      <c r="F93" s="174"/>
      <c r="G93" s="61" t="s">
        <v>6</v>
      </c>
      <c r="H93" s="62">
        <v>1096400</v>
      </c>
      <c r="I93" s="62"/>
      <c r="J93" s="62">
        <v>1096400</v>
      </c>
      <c r="K93" s="62"/>
      <c r="L93" s="62"/>
      <c r="M93" s="62"/>
      <c r="N93" s="62"/>
      <c r="O93" s="62"/>
      <c r="P93" s="62"/>
      <c r="Q93" s="62"/>
      <c r="R93" s="62"/>
      <c r="S93" s="62">
        <v>1096400</v>
      </c>
      <c r="T93" s="62"/>
      <c r="U93" s="62"/>
      <c r="V93" s="68" t="str">
        <f t="shared" si="8"/>
        <v>Межбюджетные трансферты</v>
      </c>
      <c r="W93" s="60" t="str">
        <f t="shared" si="9"/>
        <v>200</v>
      </c>
      <c r="X93" s="172" t="str">
        <f t="shared" si="10"/>
        <v>00001060000000000</v>
      </c>
      <c r="Y93" s="173"/>
      <c r="Z93" s="174"/>
      <c r="AA93" s="61" t="str">
        <f t="shared" si="11"/>
        <v>500</v>
      </c>
      <c r="AB93" s="62">
        <v>0</v>
      </c>
      <c r="AC93" s="62"/>
      <c r="AD93" s="62">
        <v>0</v>
      </c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4"/>
      <c r="AP93" s="88"/>
      <c r="AQ93" s="66" t="s">
        <v>191</v>
      </c>
    </row>
    <row r="94" spans="2:43" ht="11.25" customHeight="1" x14ac:dyDescent="0.25">
      <c r="B94" s="69" t="s">
        <v>165</v>
      </c>
      <c r="C94" s="70" t="s">
        <v>182</v>
      </c>
      <c r="D94" s="169" t="s">
        <v>188</v>
      </c>
      <c r="E94" s="170"/>
      <c r="F94" s="171"/>
      <c r="G94" s="71" t="s">
        <v>192</v>
      </c>
      <c r="H94" s="62">
        <v>1096400</v>
      </c>
      <c r="I94" s="72"/>
      <c r="J94" s="62">
        <v>1096400</v>
      </c>
      <c r="K94" s="72"/>
      <c r="L94" s="73"/>
      <c r="M94" s="73"/>
      <c r="N94" s="73"/>
      <c r="O94" s="73"/>
      <c r="P94" s="73"/>
      <c r="Q94" s="73"/>
      <c r="R94" s="73"/>
      <c r="S94" s="73">
        <v>1096400</v>
      </c>
      <c r="T94" s="73"/>
      <c r="U94" s="73"/>
      <c r="V94" s="74" t="str">
        <f t="shared" si="8"/>
        <v>Иные межбюджетные трансферты</v>
      </c>
      <c r="W94" s="89" t="str">
        <f t="shared" si="9"/>
        <v>200</v>
      </c>
      <c r="X94" s="192" t="str">
        <f t="shared" si="10"/>
        <v>00001060000000000</v>
      </c>
      <c r="Y94" s="193"/>
      <c r="Z94" s="195"/>
      <c r="AA94" s="76" t="str">
        <f t="shared" si="11"/>
        <v>540</v>
      </c>
      <c r="AB94" s="62">
        <v>0</v>
      </c>
      <c r="AC94" s="72"/>
      <c r="AD94" s="62">
        <v>0</v>
      </c>
      <c r="AE94" s="72"/>
      <c r="AF94" s="73"/>
      <c r="AG94" s="73"/>
      <c r="AH94" s="73"/>
      <c r="AI94" s="73"/>
      <c r="AJ94" s="73"/>
      <c r="AK94" s="73"/>
      <c r="AL94" s="73"/>
      <c r="AM94" s="73"/>
      <c r="AN94" s="73"/>
      <c r="AO94" s="77"/>
      <c r="AP94" s="90" t="str">
        <f>D94&amp;G94</f>
        <v>00001060000000000540</v>
      </c>
      <c r="AQ94" s="66" t="str">
        <f>D94&amp;G94</f>
        <v>00001060000000000540</v>
      </c>
    </row>
    <row r="95" spans="2:43" ht="11.25" customHeight="1" x14ac:dyDescent="0.25">
      <c r="B95" s="59" t="s">
        <v>193</v>
      </c>
      <c r="C95" s="60" t="s">
        <v>182</v>
      </c>
      <c r="D95" s="172" t="s">
        <v>194</v>
      </c>
      <c r="E95" s="173"/>
      <c r="F95" s="174"/>
      <c r="G95" s="61" t="s">
        <v>185</v>
      </c>
      <c r="H95" s="62">
        <v>5787700</v>
      </c>
      <c r="I95" s="62"/>
      <c r="J95" s="62">
        <v>5787700</v>
      </c>
      <c r="K95" s="62"/>
      <c r="L95" s="62"/>
      <c r="M95" s="62"/>
      <c r="N95" s="62"/>
      <c r="O95" s="62"/>
      <c r="P95" s="62"/>
      <c r="Q95" s="62"/>
      <c r="R95" s="62"/>
      <c r="S95" s="62">
        <v>5787700</v>
      </c>
      <c r="T95" s="62"/>
      <c r="U95" s="62"/>
      <c r="V95" s="63" t="str">
        <f t="shared" si="8"/>
        <v>Другие общегосударственные вопросы</v>
      </c>
      <c r="W95" s="60" t="str">
        <f t="shared" si="9"/>
        <v>200</v>
      </c>
      <c r="X95" s="172" t="str">
        <f t="shared" si="10"/>
        <v>00001130000000000</v>
      </c>
      <c r="Y95" s="173"/>
      <c r="Z95" s="174"/>
      <c r="AA95" s="61" t="str">
        <f t="shared" si="11"/>
        <v>000</v>
      </c>
      <c r="AB95" s="62">
        <v>60001.5</v>
      </c>
      <c r="AC95" s="62"/>
      <c r="AD95" s="62">
        <v>60001.5</v>
      </c>
      <c r="AE95" s="62"/>
      <c r="AF95" s="62"/>
      <c r="AG95" s="62"/>
      <c r="AH95" s="62"/>
      <c r="AI95" s="62"/>
      <c r="AJ95" s="62"/>
      <c r="AK95" s="62"/>
      <c r="AL95" s="62"/>
      <c r="AM95" s="62">
        <v>60001.5</v>
      </c>
      <c r="AN95" s="62"/>
      <c r="AO95" s="64"/>
      <c r="AP95" s="88"/>
      <c r="AQ95" s="66" t="s">
        <v>195</v>
      </c>
    </row>
    <row r="96" spans="2:43" ht="18.75" customHeight="1" x14ac:dyDescent="0.25">
      <c r="B96" s="67" t="s">
        <v>196</v>
      </c>
      <c r="C96" s="60" t="s">
        <v>182</v>
      </c>
      <c r="D96" s="172" t="s">
        <v>194</v>
      </c>
      <c r="E96" s="173"/>
      <c r="F96" s="174"/>
      <c r="G96" s="61" t="s">
        <v>182</v>
      </c>
      <c r="H96" s="62">
        <v>1156000</v>
      </c>
      <c r="I96" s="62"/>
      <c r="J96" s="62">
        <v>1156000</v>
      </c>
      <c r="K96" s="62"/>
      <c r="L96" s="62"/>
      <c r="M96" s="62"/>
      <c r="N96" s="62"/>
      <c r="O96" s="62"/>
      <c r="P96" s="62"/>
      <c r="Q96" s="62"/>
      <c r="R96" s="62"/>
      <c r="S96" s="62">
        <v>1156000</v>
      </c>
      <c r="T96" s="62"/>
      <c r="U96" s="62"/>
      <c r="V96" s="68" t="str">
        <f t="shared" si="8"/>
        <v>Закупка товаров, работ и услуг для обеспечения государственных (муниципальных) нужд</v>
      </c>
      <c r="W96" s="60" t="str">
        <f t="shared" si="9"/>
        <v>200</v>
      </c>
      <c r="X96" s="172" t="str">
        <f t="shared" si="10"/>
        <v>00001130000000000</v>
      </c>
      <c r="Y96" s="173"/>
      <c r="Z96" s="174"/>
      <c r="AA96" s="61" t="str">
        <f t="shared" si="11"/>
        <v>200</v>
      </c>
      <c r="AB96" s="62">
        <v>0</v>
      </c>
      <c r="AC96" s="62"/>
      <c r="AD96" s="62">
        <v>0</v>
      </c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4"/>
      <c r="AP96" s="88"/>
      <c r="AQ96" s="66" t="s">
        <v>197</v>
      </c>
    </row>
    <row r="97" spans="2:43" ht="27.6" customHeight="1" x14ac:dyDescent="0.25">
      <c r="B97" s="67" t="s">
        <v>198</v>
      </c>
      <c r="C97" s="60" t="s">
        <v>182</v>
      </c>
      <c r="D97" s="172" t="s">
        <v>194</v>
      </c>
      <c r="E97" s="173"/>
      <c r="F97" s="174"/>
      <c r="G97" s="61" t="s">
        <v>199</v>
      </c>
      <c r="H97" s="62">
        <v>1156000</v>
      </c>
      <c r="I97" s="62"/>
      <c r="J97" s="62">
        <v>1156000</v>
      </c>
      <c r="K97" s="62"/>
      <c r="L97" s="62"/>
      <c r="M97" s="62"/>
      <c r="N97" s="62"/>
      <c r="O97" s="62"/>
      <c r="P97" s="62"/>
      <c r="Q97" s="62"/>
      <c r="R97" s="62"/>
      <c r="S97" s="62">
        <v>1156000</v>
      </c>
      <c r="T97" s="62"/>
      <c r="U97" s="62"/>
      <c r="V97" s="68" t="str">
        <f t="shared" si="8"/>
        <v>Иные закупки товаров, работ и услуг для обеспечения государственных (муниципальных) нужд</v>
      </c>
      <c r="W97" s="60" t="str">
        <f t="shared" si="9"/>
        <v>200</v>
      </c>
      <c r="X97" s="172" t="str">
        <f t="shared" si="10"/>
        <v>00001130000000000</v>
      </c>
      <c r="Y97" s="173"/>
      <c r="Z97" s="174"/>
      <c r="AA97" s="61" t="str">
        <f t="shared" si="11"/>
        <v>240</v>
      </c>
      <c r="AB97" s="62">
        <v>0</v>
      </c>
      <c r="AC97" s="62"/>
      <c r="AD97" s="62">
        <v>0</v>
      </c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4"/>
      <c r="AP97" s="88"/>
      <c r="AQ97" s="66" t="s">
        <v>200</v>
      </c>
    </row>
    <row r="98" spans="2:43" ht="11.25" customHeight="1" x14ac:dyDescent="0.25">
      <c r="B98" s="69" t="s">
        <v>201</v>
      </c>
      <c r="C98" s="70" t="s">
        <v>182</v>
      </c>
      <c r="D98" s="169" t="s">
        <v>194</v>
      </c>
      <c r="E98" s="170"/>
      <c r="F98" s="171"/>
      <c r="G98" s="71" t="s">
        <v>202</v>
      </c>
      <c r="H98" s="62">
        <v>1156000</v>
      </c>
      <c r="I98" s="72"/>
      <c r="J98" s="62">
        <v>1156000</v>
      </c>
      <c r="K98" s="72"/>
      <c r="L98" s="73"/>
      <c r="M98" s="73"/>
      <c r="N98" s="73"/>
      <c r="O98" s="73"/>
      <c r="P98" s="73"/>
      <c r="Q98" s="73"/>
      <c r="R98" s="73"/>
      <c r="S98" s="73">
        <v>1156000</v>
      </c>
      <c r="T98" s="73"/>
      <c r="U98" s="73"/>
      <c r="V98" s="74" t="str">
        <f t="shared" si="8"/>
        <v>Прочая закупка товаров, работ и услуг</v>
      </c>
      <c r="W98" s="89" t="str">
        <f t="shared" si="9"/>
        <v>200</v>
      </c>
      <c r="X98" s="192" t="str">
        <f t="shared" si="10"/>
        <v>00001130000000000</v>
      </c>
      <c r="Y98" s="193"/>
      <c r="Z98" s="195"/>
      <c r="AA98" s="76" t="str">
        <f t="shared" si="11"/>
        <v>244</v>
      </c>
      <c r="AB98" s="62">
        <v>0</v>
      </c>
      <c r="AC98" s="72"/>
      <c r="AD98" s="62">
        <v>0</v>
      </c>
      <c r="AE98" s="72"/>
      <c r="AF98" s="73"/>
      <c r="AG98" s="73"/>
      <c r="AH98" s="73"/>
      <c r="AI98" s="73"/>
      <c r="AJ98" s="73"/>
      <c r="AK98" s="73"/>
      <c r="AL98" s="73"/>
      <c r="AM98" s="73"/>
      <c r="AN98" s="73"/>
      <c r="AO98" s="77"/>
      <c r="AP98" s="90" t="str">
        <f>D98&amp;G98</f>
        <v>00001130000000000244</v>
      </c>
      <c r="AQ98" s="66" t="str">
        <f>D98&amp;G98</f>
        <v>00001130000000000244</v>
      </c>
    </row>
    <row r="99" spans="2:43" ht="18.75" customHeight="1" x14ac:dyDescent="0.25">
      <c r="B99" s="59" t="s">
        <v>203</v>
      </c>
      <c r="C99" s="60" t="s">
        <v>182</v>
      </c>
      <c r="D99" s="172" t="s">
        <v>194</v>
      </c>
      <c r="E99" s="173"/>
      <c r="F99" s="174"/>
      <c r="G99" s="61" t="s">
        <v>204</v>
      </c>
      <c r="H99" s="62">
        <v>2346000</v>
      </c>
      <c r="I99" s="62"/>
      <c r="J99" s="62">
        <v>2346000</v>
      </c>
      <c r="K99" s="62"/>
      <c r="L99" s="62"/>
      <c r="M99" s="62"/>
      <c r="N99" s="62"/>
      <c r="O99" s="62"/>
      <c r="P99" s="62"/>
      <c r="Q99" s="62"/>
      <c r="R99" s="62"/>
      <c r="S99" s="62">
        <v>2346000</v>
      </c>
      <c r="T99" s="62"/>
      <c r="U99" s="62"/>
      <c r="V99" s="63" t="str">
        <f t="shared" si="8"/>
        <v>Социальное обеспечение и иные выплаты населению</v>
      </c>
      <c r="W99" s="60" t="str">
        <f t="shared" si="9"/>
        <v>200</v>
      </c>
      <c r="X99" s="172" t="str">
        <f t="shared" si="10"/>
        <v>00001130000000000</v>
      </c>
      <c r="Y99" s="173"/>
      <c r="Z99" s="174"/>
      <c r="AA99" s="61" t="str">
        <f t="shared" si="11"/>
        <v>300</v>
      </c>
      <c r="AB99" s="62">
        <v>0</v>
      </c>
      <c r="AC99" s="62"/>
      <c r="AD99" s="62">
        <v>0</v>
      </c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4"/>
      <c r="AP99" s="88"/>
      <c r="AQ99" s="66" t="s">
        <v>205</v>
      </c>
    </row>
    <row r="100" spans="2:43" ht="11.25" customHeight="1" x14ac:dyDescent="0.25">
      <c r="B100" s="69" t="s">
        <v>206</v>
      </c>
      <c r="C100" s="70" t="s">
        <v>182</v>
      </c>
      <c r="D100" s="169" t="s">
        <v>194</v>
      </c>
      <c r="E100" s="170"/>
      <c r="F100" s="171"/>
      <c r="G100" s="71" t="s">
        <v>207</v>
      </c>
      <c r="H100" s="62">
        <v>2346000</v>
      </c>
      <c r="I100" s="72"/>
      <c r="J100" s="62">
        <v>2346000</v>
      </c>
      <c r="K100" s="72"/>
      <c r="L100" s="73"/>
      <c r="M100" s="73"/>
      <c r="N100" s="73"/>
      <c r="O100" s="73"/>
      <c r="P100" s="73"/>
      <c r="Q100" s="73"/>
      <c r="R100" s="73"/>
      <c r="S100" s="73">
        <v>2346000</v>
      </c>
      <c r="T100" s="73"/>
      <c r="U100" s="73"/>
      <c r="V100" s="74" t="str">
        <f t="shared" si="8"/>
        <v>Иные выплаты населению</v>
      </c>
      <c r="W100" s="89" t="str">
        <f t="shared" si="9"/>
        <v>200</v>
      </c>
      <c r="X100" s="192" t="str">
        <f t="shared" si="10"/>
        <v>00001130000000000</v>
      </c>
      <c r="Y100" s="193"/>
      <c r="Z100" s="195"/>
      <c r="AA100" s="76" t="str">
        <f t="shared" si="11"/>
        <v>360</v>
      </c>
      <c r="AB100" s="62">
        <v>0</v>
      </c>
      <c r="AC100" s="72"/>
      <c r="AD100" s="62">
        <v>0</v>
      </c>
      <c r="AE100" s="72"/>
      <c r="AF100" s="73"/>
      <c r="AG100" s="73"/>
      <c r="AH100" s="73"/>
      <c r="AI100" s="73"/>
      <c r="AJ100" s="73"/>
      <c r="AK100" s="73"/>
      <c r="AL100" s="73"/>
      <c r="AM100" s="73"/>
      <c r="AN100" s="73"/>
      <c r="AO100" s="77"/>
      <c r="AP100" s="90" t="str">
        <f>D100&amp;G100</f>
        <v>00001130000000000360</v>
      </c>
      <c r="AQ100" s="66" t="str">
        <f>D100&amp;G100</f>
        <v>00001130000000000360</v>
      </c>
    </row>
    <row r="101" spans="2:43" ht="11.25" customHeight="1" x14ac:dyDescent="0.25">
      <c r="B101" s="59" t="s">
        <v>208</v>
      </c>
      <c r="C101" s="60" t="s">
        <v>182</v>
      </c>
      <c r="D101" s="172" t="s">
        <v>194</v>
      </c>
      <c r="E101" s="173"/>
      <c r="F101" s="174"/>
      <c r="G101" s="61" t="s">
        <v>209</v>
      </c>
      <c r="H101" s="62">
        <v>2285700</v>
      </c>
      <c r="I101" s="62"/>
      <c r="J101" s="62">
        <v>2285700</v>
      </c>
      <c r="K101" s="62"/>
      <c r="L101" s="62"/>
      <c r="M101" s="62"/>
      <c r="N101" s="62"/>
      <c r="O101" s="62"/>
      <c r="P101" s="62"/>
      <c r="Q101" s="62"/>
      <c r="R101" s="62"/>
      <c r="S101" s="62">
        <v>2285700</v>
      </c>
      <c r="T101" s="62"/>
      <c r="U101" s="62"/>
      <c r="V101" s="63" t="str">
        <f t="shared" si="8"/>
        <v>Иные бюджетные ассигнования</v>
      </c>
      <c r="W101" s="60" t="str">
        <f t="shared" si="9"/>
        <v>200</v>
      </c>
      <c r="X101" s="172" t="str">
        <f t="shared" si="10"/>
        <v>00001130000000000</v>
      </c>
      <c r="Y101" s="173"/>
      <c r="Z101" s="174"/>
      <c r="AA101" s="61" t="str">
        <f t="shared" si="11"/>
        <v>800</v>
      </c>
      <c r="AB101" s="62">
        <v>60001.5</v>
      </c>
      <c r="AC101" s="62"/>
      <c r="AD101" s="62">
        <v>60001.5</v>
      </c>
      <c r="AE101" s="62"/>
      <c r="AF101" s="62"/>
      <c r="AG101" s="62"/>
      <c r="AH101" s="62"/>
      <c r="AI101" s="62"/>
      <c r="AJ101" s="62"/>
      <c r="AK101" s="62"/>
      <c r="AL101" s="62"/>
      <c r="AM101" s="62">
        <v>60001.5</v>
      </c>
      <c r="AN101" s="62"/>
      <c r="AO101" s="64"/>
      <c r="AP101" s="88"/>
      <c r="AQ101" s="66" t="s">
        <v>210</v>
      </c>
    </row>
    <row r="102" spans="2:43" ht="11.25" customHeight="1" x14ac:dyDescent="0.25">
      <c r="B102" s="67" t="s">
        <v>211</v>
      </c>
      <c r="C102" s="60" t="s">
        <v>182</v>
      </c>
      <c r="D102" s="172" t="s">
        <v>194</v>
      </c>
      <c r="E102" s="173"/>
      <c r="F102" s="174"/>
      <c r="G102" s="61" t="s">
        <v>212</v>
      </c>
      <c r="H102" s="62">
        <v>285700</v>
      </c>
      <c r="I102" s="62"/>
      <c r="J102" s="62">
        <v>285700</v>
      </c>
      <c r="K102" s="62"/>
      <c r="L102" s="62"/>
      <c r="M102" s="62"/>
      <c r="N102" s="62"/>
      <c r="O102" s="62"/>
      <c r="P102" s="62"/>
      <c r="Q102" s="62"/>
      <c r="R102" s="62"/>
      <c r="S102" s="62">
        <v>285700</v>
      </c>
      <c r="T102" s="62"/>
      <c r="U102" s="62"/>
      <c r="V102" s="68" t="str">
        <f t="shared" si="8"/>
        <v>Уплата налогов, сборов и иных платежей</v>
      </c>
      <c r="W102" s="60" t="str">
        <f t="shared" si="9"/>
        <v>200</v>
      </c>
      <c r="X102" s="172" t="str">
        <f t="shared" si="10"/>
        <v>00001130000000000</v>
      </c>
      <c r="Y102" s="173"/>
      <c r="Z102" s="174"/>
      <c r="AA102" s="61" t="str">
        <f t="shared" si="11"/>
        <v>850</v>
      </c>
      <c r="AB102" s="62">
        <v>60001.5</v>
      </c>
      <c r="AC102" s="62"/>
      <c r="AD102" s="62">
        <v>60001.5</v>
      </c>
      <c r="AE102" s="62"/>
      <c r="AF102" s="62"/>
      <c r="AG102" s="62"/>
      <c r="AH102" s="62"/>
      <c r="AI102" s="62"/>
      <c r="AJ102" s="62"/>
      <c r="AK102" s="62"/>
      <c r="AL102" s="62"/>
      <c r="AM102" s="62">
        <v>60001.5</v>
      </c>
      <c r="AN102" s="62"/>
      <c r="AO102" s="64"/>
      <c r="AP102" s="88"/>
      <c r="AQ102" s="66" t="s">
        <v>213</v>
      </c>
    </row>
    <row r="103" spans="2:43" ht="11.25" customHeight="1" x14ac:dyDescent="0.25">
      <c r="B103" s="69" t="s">
        <v>214</v>
      </c>
      <c r="C103" s="70" t="s">
        <v>182</v>
      </c>
      <c r="D103" s="169" t="s">
        <v>194</v>
      </c>
      <c r="E103" s="170"/>
      <c r="F103" s="171"/>
      <c r="G103" s="71" t="s">
        <v>215</v>
      </c>
      <c r="H103" s="62">
        <v>285700</v>
      </c>
      <c r="I103" s="72"/>
      <c r="J103" s="62">
        <v>285700</v>
      </c>
      <c r="K103" s="72"/>
      <c r="L103" s="73"/>
      <c r="M103" s="73"/>
      <c r="N103" s="73"/>
      <c r="O103" s="73"/>
      <c r="P103" s="73"/>
      <c r="Q103" s="73"/>
      <c r="R103" s="73"/>
      <c r="S103" s="73">
        <v>285700</v>
      </c>
      <c r="T103" s="73"/>
      <c r="U103" s="73"/>
      <c r="V103" s="74" t="str">
        <f t="shared" si="8"/>
        <v>Уплата иных платежей</v>
      </c>
      <c r="W103" s="89" t="str">
        <f t="shared" si="9"/>
        <v>200</v>
      </c>
      <c r="X103" s="192" t="str">
        <f t="shared" si="10"/>
        <v>00001130000000000</v>
      </c>
      <c r="Y103" s="193"/>
      <c r="Z103" s="195"/>
      <c r="AA103" s="76" t="str">
        <f t="shared" si="11"/>
        <v>853</v>
      </c>
      <c r="AB103" s="62">
        <v>60001.5</v>
      </c>
      <c r="AC103" s="72"/>
      <c r="AD103" s="62">
        <v>60001.5</v>
      </c>
      <c r="AE103" s="72"/>
      <c r="AF103" s="73"/>
      <c r="AG103" s="73"/>
      <c r="AH103" s="73"/>
      <c r="AI103" s="73"/>
      <c r="AJ103" s="73"/>
      <c r="AK103" s="73"/>
      <c r="AL103" s="73"/>
      <c r="AM103" s="73">
        <v>60001.5</v>
      </c>
      <c r="AN103" s="73"/>
      <c r="AO103" s="77"/>
      <c r="AP103" s="90" t="str">
        <f>D103&amp;G103</f>
        <v>00001130000000000853</v>
      </c>
      <c r="AQ103" s="66" t="str">
        <f>D103&amp;G103</f>
        <v>00001130000000000853</v>
      </c>
    </row>
    <row r="104" spans="2:43" ht="11.25" customHeight="1" x14ac:dyDescent="0.25">
      <c r="B104" s="79" t="s">
        <v>216</v>
      </c>
      <c r="C104" s="70" t="s">
        <v>182</v>
      </c>
      <c r="D104" s="169" t="s">
        <v>194</v>
      </c>
      <c r="E104" s="170"/>
      <c r="F104" s="171"/>
      <c r="G104" s="71" t="s">
        <v>217</v>
      </c>
      <c r="H104" s="62">
        <v>2000000</v>
      </c>
      <c r="I104" s="72"/>
      <c r="J104" s="62">
        <v>2000000</v>
      </c>
      <c r="K104" s="72"/>
      <c r="L104" s="73"/>
      <c r="M104" s="73"/>
      <c r="N104" s="73"/>
      <c r="O104" s="73"/>
      <c r="P104" s="73"/>
      <c r="Q104" s="73"/>
      <c r="R104" s="73"/>
      <c r="S104" s="73">
        <v>2000000</v>
      </c>
      <c r="T104" s="73"/>
      <c r="U104" s="73"/>
      <c r="V104" s="80" t="str">
        <f t="shared" si="8"/>
        <v>Резервные средства</v>
      </c>
      <c r="W104" s="89" t="str">
        <f t="shared" si="9"/>
        <v>200</v>
      </c>
      <c r="X104" s="192" t="str">
        <f t="shared" si="10"/>
        <v>00001130000000000</v>
      </c>
      <c r="Y104" s="193"/>
      <c r="Z104" s="195"/>
      <c r="AA104" s="76" t="str">
        <f t="shared" si="11"/>
        <v>870</v>
      </c>
      <c r="AB104" s="62">
        <v>0</v>
      </c>
      <c r="AC104" s="72"/>
      <c r="AD104" s="62">
        <v>0</v>
      </c>
      <c r="AE104" s="72"/>
      <c r="AF104" s="73"/>
      <c r="AG104" s="73"/>
      <c r="AH104" s="73"/>
      <c r="AI104" s="73"/>
      <c r="AJ104" s="73"/>
      <c r="AK104" s="73"/>
      <c r="AL104" s="73"/>
      <c r="AM104" s="73"/>
      <c r="AN104" s="73"/>
      <c r="AO104" s="77"/>
      <c r="AP104" s="90" t="str">
        <f>D104&amp;G104</f>
        <v>00001130000000000870</v>
      </c>
      <c r="AQ104" s="66" t="str">
        <f>D104&amp;G104</f>
        <v>00001130000000000870</v>
      </c>
    </row>
    <row r="105" spans="2:43" ht="18.75" customHeight="1" x14ac:dyDescent="0.25">
      <c r="B105" s="59" t="s">
        <v>218</v>
      </c>
      <c r="C105" s="60" t="s">
        <v>182</v>
      </c>
      <c r="D105" s="172" t="s">
        <v>219</v>
      </c>
      <c r="E105" s="173"/>
      <c r="F105" s="174"/>
      <c r="G105" s="61" t="s">
        <v>185</v>
      </c>
      <c r="H105" s="62">
        <v>2335000</v>
      </c>
      <c r="I105" s="62"/>
      <c r="J105" s="62">
        <v>2335000</v>
      </c>
      <c r="K105" s="62"/>
      <c r="L105" s="62"/>
      <c r="M105" s="62"/>
      <c r="N105" s="62"/>
      <c r="O105" s="62"/>
      <c r="P105" s="62"/>
      <c r="Q105" s="62"/>
      <c r="R105" s="62"/>
      <c r="S105" s="62">
        <v>2335000</v>
      </c>
      <c r="T105" s="62"/>
      <c r="U105" s="62"/>
      <c r="V105" s="63" t="str">
        <f t="shared" si="8"/>
        <v>НАЦИОНАЛЬНАЯ БЕЗОПАСНОСТЬ И ПРАВООХРАНИТЕЛЬНАЯ ДЕЯТЕЛЬНОСТЬ</v>
      </c>
      <c r="W105" s="60" t="str">
        <f t="shared" si="9"/>
        <v>200</v>
      </c>
      <c r="X105" s="172" t="str">
        <f t="shared" si="10"/>
        <v>00003000000000000</v>
      </c>
      <c r="Y105" s="173"/>
      <c r="Z105" s="174"/>
      <c r="AA105" s="61" t="str">
        <f t="shared" si="11"/>
        <v>000</v>
      </c>
      <c r="AB105" s="62">
        <v>0</v>
      </c>
      <c r="AC105" s="62"/>
      <c r="AD105" s="62">
        <v>0</v>
      </c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4"/>
      <c r="AP105" s="88"/>
      <c r="AQ105" s="66" t="s">
        <v>220</v>
      </c>
    </row>
    <row r="106" spans="2:43" ht="27.6" customHeight="1" x14ac:dyDescent="0.25">
      <c r="B106" s="67" t="s">
        <v>221</v>
      </c>
      <c r="C106" s="60" t="s">
        <v>182</v>
      </c>
      <c r="D106" s="172" t="s">
        <v>222</v>
      </c>
      <c r="E106" s="173"/>
      <c r="F106" s="174"/>
      <c r="G106" s="61" t="s">
        <v>185</v>
      </c>
      <c r="H106" s="62">
        <v>2335000</v>
      </c>
      <c r="I106" s="62"/>
      <c r="J106" s="62">
        <v>2335000</v>
      </c>
      <c r="K106" s="62"/>
      <c r="L106" s="62"/>
      <c r="M106" s="62"/>
      <c r="N106" s="62"/>
      <c r="O106" s="62"/>
      <c r="P106" s="62"/>
      <c r="Q106" s="62"/>
      <c r="R106" s="62"/>
      <c r="S106" s="62">
        <v>2335000</v>
      </c>
      <c r="T106" s="62"/>
      <c r="U106" s="62"/>
      <c r="V106" s="68" t="str">
        <f t="shared" si="8"/>
        <v>Защита населения и территории от чрезвычайных ситуаций природного и техногенного характера, пожарная безопасность</v>
      </c>
      <c r="W106" s="60" t="str">
        <f t="shared" si="9"/>
        <v>200</v>
      </c>
      <c r="X106" s="172" t="str">
        <f t="shared" si="10"/>
        <v>00003100000000000</v>
      </c>
      <c r="Y106" s="173"/>
      <c r="Z106" s="174"/>
      <c r="AA106" s="61" t="str">
        <f t="shared" si="11"/>
        <v>000</v>
      </c>
      <c r="AB106" s="62">
        <v>0</v>
      </c>
      <c r="AC106" s="62"/>
      <c r="AD106" s="62">
        <v>0</v>
      </c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4"/>
      <c r="AP106" s="88"/>
      <c r="AQ106" s="66" t="s">
        <v>223</v>
      </c>
    </row>
    <row r="107" spans="2:43" ht="11.25" customHeight="1" x14ac:dyDescent="0.25">
      <c r="B107" s="67" t="s">
        <v>190</v>
      </c>
      <c r="C107" s="60" t="s">
        <v>182</v>
      </c>
      <c r="D107" s="172" t="s">
        <v>222</v>
      </c>
      <c r="E107" s="173"/>
      <c r="F107" s="174"/>
      <c r="G107" s="61" t="s">
        <v>6</v>
      </c>
      <c r="H107" s="62">
        <v>2000000</v>
      </c>
      <c r="I107" s="62"/>
      <c r="J107" s="62">
        <v>2000000</v>
      </c>
      <c r="K107" s="62"/>
      <c r="L107" s="62"/>
      <c r="M107" s="62"/>
      <c r="N107" s="62"/>
      <c r="O107" s="62"/>
      <c r="P107" s="62"/>
      <c r="Q107" s="62"/>
      <c r="R107" s="62"/>
      <c r="S107" s="62">
        <v>2000000</v>
      </c>
      <c r="T107" s="62"/>
      <c r="U107" s="62"/>
      <c r="V107" s="68" t="str">
        <f t="shared" si="8"/>
        <v>Межбюджетные трансферты</v>
      </c>
      <c r="W107" s="60" t="str">
        <f t="shared" si="9"/>
        <v>200</v>
      </c>
      <c r="X107" s="172" t="str">
        <f t="shared" si="10"/>
        <v>00003100000000000</v>
      </c>
      <c r="Y107" s="173"/>
      <c r="Z107" s="174"/>
      <c r="AA107" s="61" t="str">
        <f t="shared" si="11"/>
        <v>500</v>
      </c>
      <c r="AB107" s="62">
        <v>0</v>
      </c>
      <c r="AC107" s="62"/>
      <c r="AD107" s="62">
        <v>0</v>
      </c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4"/>
      <c r="AP107" s="88"/>
      <c r="AQ107" s="66" t="s">
        <v>224</v>
      </c>
    </row>
    <row r="108" spans="2:43" ht="11.25" customHeight="1" x14ac:dyDescent="0.25">
      <c r="B108" s="69" t="s">
        <v>165</v>
      </c>
      <c r="C108" s="70" t="s">
        <v>182</v>
      </c>
      <c r="D108" s="169" t="s">
        <v>222</v>
      </c>
      <c r="E108" s="170"/>
      <c r="F108" s="171"/>
      <c r="G108" s="71" t="s">
        <v>192</v>
      </c>
      <c r="H108" s="62">
        <v>2000000</v>
      </c>
      <c r="I108" s="72"/>
      <c r="J108" s="62">
        <v>2000000</v>
      </c>
      <c r="K108" s="72"/>
      <c r="L108" s="73"/>
      <c r="M108" s="73"/>
      <c r="N108" s="73"/>
      <c r="O108" s="73"/>
      <c r="P108" s="73"/>
      <c r="Q108" s="73"/>
      <c r="R108" s="73"/>
      <c r="S108" s="73">
        <v>2000000</v>
      </c>
      <c r="T108" s="73"/>
      <c r="U108" s="73"/>
      <c r="V108" s="74" t="str">
        <f t="shared" si="8"/>
        <v>Иные межбюджетные трансферты</v>
      </c>
      <c r="W108" s="89" t="str">
        <f t="shared" si="9"/>
        <v>200</v>
      </c>
      <c r="X108" s="192" t="str">
        <f t="shared" si="10"/>
        <v>00003100000000000</v>
      </c>
      <c r="Y108" s="193"/>
      <c r="Z108" s="195"/>
      <c r="AA108" s="76" t="str">
        <f t="shared" si="11"/>
        <v>540</v>
      </c>
      <c r="AB108" s="62">
        <v>0</v>
      </c>
      <c r="AC108" s="72"/>
      <c r="AD108" s="62">
        <v>0</v>
      </c>
      <c r="AE108" s="72"/>
      <c r="AF108" s="73"/>
      <c r="AG108" s="73"/>
      <c r="AH108" s="73"/>
      <c r="AI108" s="73"/>
      <c r="AJ108" s="73"/>
      <c r="AK108" s="73"/>
      <c r="AL108" s="73"/>
      <c r="AM108" s="73"/>
      <c r="AN108" s="73"/>
      <c r="AO108" s="77"/>
      <c r="AP108" s="90" t="str">
        <f>D108&amp;G108</f>
        <v>00003100000000000540</v>
      </c>
      <c r="AQ108" s="66" t="str">
        <f>D108&amp;G108</f>
        <v>00003100000000000540</v>
      </c>
    </row>
    <row r="109" spans="2:43" ht="27.6" customHeight="1" x14ac:dyDescent="0.25">
      <c r="B109" s="59" t="s">
        <v>225</v>
      </c>
      <c r="C109" s="60" t="s">
        <v>182</v>
      </c>
      <c r="D109" s="172" t="s">
        <v>222</v>
      </c>
      <c r="E109" s="173"/>
      <c r="F109" s="174"/>
      <c r="G109" s="61" t="s">
        <v>226</v>
      </c>
      <c r="H109" s="62">
        <v>335000</v>
      </c>
      <c r="I109" s="62"/>
      <c r="J109" s="62">
        <v>335000</v>
      </c>
      <c r="K109" s="62"/>
      <c r="L109" s="62"/>
      <c r="M109" s="62"/>
      <c r="N109" s="62"/>
      <c r="O109" s="62"/>
      <c r="P109" s="62"/>
      <c r="Q109" s="62"/>
      <c r="R109" s="62"/>
      <c r="S109" s="62">
        <v>335000</v>
      </c>
      <c r="T109" s="62"/>
      <c r="U109" s="62"/>
      <c r="V109" s="63" t="str">
        <f t="shared" si="8"/>
        <v>Предоставление субсидий бюджетным, автономным учреждениям и иным некоммерческим организациям</v>
      </c>
      <c r="W109" s="60" t="str">
        <f t="shared" si="9"/>
        <v>200</v>
      </c>
      <c r="X109" s="172" t="str">
        <f t="shared" si="10"/>
        <v>00003100000000000</v>
      </c>
      <c r="Y109" s="173"/>
      <c r="Z109" s="174"/>
      <c r="AA109" s="61" t="str">
        <f t="shared" si="11"/>
        <v>600</v>
      </c>
      <c r="AB109" s="62">
        <v>0</v>
      </c>
      <c r="AC109" s="62"/>
      <c r="AD109" s="62">
        <v>0</v>
      </c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4"/>
      <c r="AP109" s="88"/>
      <c r="AQ109" s="66" t="s">
        <v>227</v>
      </c>
    </row>
    <row r="110" spans="2:43" ht="11.25" customHeight="1" x14ac:dyDescent="0.25">
      <c r="B110" s="67" t="s">
        <v>228</v>
      </c>
      <c r="C110" s="60" t="s">
        <v>182</v>
      </c>
      <c r="D110" s="172" t="s">
        <v>222</v>
      </c>
      <c r="E110" s="173"/>
      <c r="F110" s="174"/>
      <c r="G110" s="61" t="s">
        <v>229</v>
      </c>
      <c r="H110" s="62">
        <v>335000</v>
      </c>
      <c r="I110" s="62"/>
      <c r="J110" s="62">
        <v>335000</v>
      </c>
      <c r="K110" s="62"/>
      <c r="L110" s="62"/>
      <c r="M110" s="62"/>
      <c r="N110" s="62"/>
      <c r="O110" s="62"/>
      <c r="P110" s="62"/>
      <c r="Q110" s="62"/>
      <c r="R110" s="62"/>
      <c r="S110" s="62">
        <v>335000</v>
      </c>
      <c r="T110" s="62"/>
      <c r="U110" s="62"/>
      <c r="V110" s="68" t="str">
        <f t="shared" si="8"/>
        <v>Субсидии бюджетным учреждениям</v>
      </c>
      <c r="W110" s="60" t="str">
        <f t="shared" si="9"/>
        <v>200</v>
      </c>
      <c r="X110" s="172" t="str">
        <f t="shared" si="10"/>
        <v>00003100000000000</v>
      </c>
      <c r="Y110" s="173"/>
      <c r="Z110" s="174"/>
      <c r="AA110" s="61" t="str">
        <f t="shared" si="11"/>
        <v>610</v>
      </c>
      <c r="AB110" s="62">
        <v>0</v>
      </c>
      <c r="AC110" s="62"/>
      <c r="AD110" s="62">
        <v>0</v>
      </c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4"/>
      <c r="AP110" s="88"/>
      <c r="AQ110" s="66" t="s">
        <v>230</v>
      </c>
    </row>
    <row r="111" spans="2:43" ht="11.25" customHeight="1" x14ac:dyDescent="0.25">
      <c r="B111" s="69" t="s">
        <v>231</v>
      </c>
      <c r="C111" s="70" t="s">
        <v>182</v>
      </c>
      <c r="D111" s="169" t="s">
        <v>222</v>
      </c>
      <c r="E111" s="170"/>
      <c r="F111" s="171"/>
      <c r="G111" s="71" t="s">
        <v>232</v>
      </c>
      <c r="H111" s="62">
        <v>335000</v>
      </c>
      <c r="I111" s="72"/>
      <c r="J111" s="62">
        <v>335000</v>
      </c>
      <c r="K111" s="72"/>
      <c r="L111" s="73"/>
      <c r="M111" s="73"/>
      <c r="N111" s="73"/>
      <c r="O111" s="73"/>
      <c r="P111" s="73"/>
      <c r="Q111" s="73"/>
      <c r="R111" s="73"/>
      <c r="S111" s="73">
        <v>335000</v>
      </c>
      <c r="T111" s="73"/>
      <c r="U111" s="73"/>
      <c r="V111" s="74" t="str">
        <f t="shared" si="8"/>
        <v>Субсидии бюджетным учреждениям на иные цели</v>
      </c>
      <c r="W111" s="89" t="str">
        <f t="shared" si="9"/>
        <v>200</v>
      </c>
      <c r="X111" s="192" t="str">
        <f t="shared" si="10"/>
        <v>00003100000000000</v>
      </c>
      <c r="Y111" s="193"/>
      <c r="Z111" s="195"/>
      <c r="AA111" s="76" t="str">
        <f t="shared" si="11"/>
        <v>612</v>
      </c>
      <c r="AB111" s="62">
        <v>0</v>
      </c>
      <c r="AC111" s="72"/>
      <c r="AD111" s="62">
        <v>0</v>
      </c>
      <c r="AE111" s="72"/>
      <c r="AF111" s="73"/>
      <c r="AG111" s="73"/>
      <c r="AH111" s="73"/>
      <c r="AI111" s="73"/>
      <c r="AJ111" s="73"/>
      <c r="AK111" s="73"/>
      <c r="AL111" s="73"/>
      <c r="AM111" s="73"/>
      <c r="AN111" s="73"/>
      <c r="AO111" s="77"/>
      <c r="AP111" s="90" t="str">
        <f>D111&amp;G111</f>
        <v>00003100000000000612</v>
      </c>
      <c r="AQ111" s="66" t="str">
        <f>D111&amp;G111</f>
        <v>00003100000000000612</v>
      </c>
    </row>
    <row r="112" spans="2:43" ht="11.25" customHeight="1" x14ac:dyDescent="0.25">
      <c r="B112" s="59" t="s">
        <v>233</v>
      </c>
      <c r="C112" s="60" t="s">
        <v>182</v>
      </c>
      <c r="D112" s="172" t="s">
        <v>234</v>
      </c>
      <c r="E112" s="173"/>
      <c r="F112" s="174"/>
      <c r="G112" s="61" t="s">
        <v>185</v>
      </c>
      <c r="H112" s="62">
        <v>46552996.43</v>
      </c>
      <c r="I112" s="62"/>
      <c r="J112" s="62">
        <v>46552996.43</v>
      </c>
      <c r="K112" s="62"/>
      <c r="L112" s="62"/>
      <c r="M112" s="62"/>
      <c r="N112" s="62"/>
      <c r="O112" s="62"/>
      <c r="P112" s="62"/>
      <c r="Q112" s="62"/>
      <c r="R112" s="62"/>
      <c r="S112" s="62">
        <v>46552996.43</v>
      </c>
      <c r="T112" s="62"/>
      <c r="U112" s="62"/>
      <c r="V112" s="63" t="str">
        <f t="shared" si="8"/>
        <v>НАЦИОНАЛЬНАЯ ЭКОНОМИКА</v>
      </c>
      <c r="W112" s="60" t="str">
        <f t="shared" si="9"/>
        <v>200</v>
      </c>
      <c r="X112" s="172" t="str">
        <f t="shared" si="10"/>
        <v>00004000000000000</v>
      </c>
      <c r="Y112" s="173"/>
      <c r="Z112" s="174"/>
      <c r="AA112" s="61" t="str">
        <f t="shared" si="11"/>
        <v>000</v>
      </c>
      <c r="AB112" s="62">
        <v>1855360.19</v>
      </c>
      <c r="AC112" s="62"/>
      <c r="AD112" s="62">
        <v>1855360.19</v>
      </c>
      <c r="AE112" s="62"/>
      <c r="AF112" s="62"/>
      <c r="AG112" s="62"/>
      <c r="AH112" s="62"/>
      <c r="AI112" s="62"/>
      <c r="AJ112" s="62"/>
      <c r="AK112" s="62"/>
      <c r="AL112" s="62"/>
      <c r="AM112" s="62">
        <v>1855360.19</v>
      </c>
      <c r="AN112" s="62"/>
      <c r="AO112" s="64"/>
      <c r="AP112" s="88"/>
      <c r="AQ112" s="66" t="s">
        <v>235</v>
      </c>
    </row>
    <row r="113" spans="2:43" ht="11.25" customHeight="1" x14ac:dyDescent="0.25">
      <c r="B113" s="67" t="s">
        <v>236</v>
      </c>
      <c r="C113" s="60" t="s">
        <v>182</v>
      </c>
      <c r="D113" s="172" t="s">
        <v>237</v>
      </c>
      <c r="E113" s="173"/>
      <c r="F113" s="174"/>
      <c r="G113" s="61" t="s">
        <v>185</v>
      </c>
      <c r="H113" s="62">
        <v>12432800</v>
      </c>
      <c r="I113" s="62"/>
      <c r="J113" s="62">
        <v>12432800</v>
      </c>
      <c r="K113" s="62"/>
      <c r="L113" s="62"/>
      <c r="M113" s="62"/>
      <c r="N113" s="62"/>
      <c r="O113" s="62"/>
      <c r="P113" s="62"/>
      <c r="Q113" s="62"/>
      <c r="R113" s="62"/>
      <c r="S113" s="62">
        <v>12432800</v>
      </c>
      <c r="T113" s="62"/>
      <c r="U113" s="62"/>
      <c r="V113" s="68" t="str">
        <f t="shared" si="8"/>
        <v>Транспорт</v>
      </c>
      <c r="W113" s="60" t="str">
        <f t="shared" si="9"/>
        <v>200</v>
      </c>
      <c r="X113" s="172" t="str">
        <f t="shared" si="10"/>
        <v>00004080000000000</v>
      </c>
      <c r="Y113" s="173"/>
      <c r="Z113" s="174"/>
      <c r="AA113" s="61" t="str">
        <f t="shared" si="11"/>
        <v>000</v>
      </c>
      <c r="AB113" s="62">
        <v>1049260.19</v>
      </c>
      <c r="AC113" s="62"/>
      <c r="AD113" s="62">
        <v>1049260.19</v>
      </c>
      <c r="AE113" s="62"/>
      <c r="AF113" s="62"/>
      <c r="AG113" s="62"/>
      <c r="AH113" s="62"/>
      <c r="AI113" s="62"/>
      <c r="AJ113" s="62"/>
      <c r="AK113" s="62"/>
      <c r="AL113" s="62"/>
      <c r="AM113" s="62">
        <v>1049260.19</v>
      </c>
      <c r="AN113" s="62"/>
      <c r="AO113" s="64"/>
      <c r="AP113" s="88"/>
      <c r="AQ113" s="66" t="s">
        <v>238</v>
      </c>
    </row>
    <row r="114" spans="2:43" ht="18.75" customHeight="1" x14ac:dyDescent="0.25">
      <c r="B114" s="67" t="s">
        <v>196</v>
      </c>
      <c r="C114" s="60" t="s">
        <v>182</v>
      </c>
      <c r="D114" s="172" t="s">
        <v>237</v>
      </c>
      <c r="E114" s="173"/>
      <c r="F114" s="174"/>
      <c r="G114" s="61" t="s">
        <v>182</v>
      </c>
      <c r="H114" s="62">
        <v>12432800</v>
      </c>
      <c r="I114" s="62"/>
      <c r="J114" s="62">
        <v>12432800</v>
      </c>
      <c r="K114" s="62"/>
      <c r="L114" s="62"/>
      <c r="M114" s="62"/>
      <c r="N114" s="62"/>
      <c r="O114" s="62"/>
      <c r="P114" s="62"/>
      <c r="Q114" s="62"/>
      <c r="R114" s="62"/>
      <c r="S114" s="62">
        <v>12432800</v>
      </c>
      <c r="T114" s="62"/>
      <c r="U114" s="62"/>
      <c r="V114" s="68" t="str">
        <f t="shared" si="8"/>
        <v>Закупка товаров, работ и услуг для обеспечения государственных (муниципальных) нужд</v>
      </c>
      <c r="W114" s="60" t="str">
        <f t="shared" si="9"/>
        <v>200</v>
      </c>
      <c r="X114" s="172" t="str">
        <f t="shared" si="10"/>
        <v>00004080000000000</v>
      </c>
      <c r="Y114" s="173"/>
      <c r="Z114" s="174"/>
      <c r="AA114" s="61" t="str">
        <f t="shared" si="11"/>
        <v>200</v>
      </c>
      <c r="AB114" s="62">
        <v>1049260.19</v>
      </c>
      <c r="AC114" s="62"/>
      <c r="AD114" s="62">
        <v>1049260.19</v>
      </c>
      <c r="AE114" s="62"/>
      <c r="AF114" s="62"/>
      <c r="AG114" s="62"/>
      <c r="AH114" s="62"/>
      <c r="AI114" s="62"/>
      <c r="AJ114" s="62"/>
      <c r="AK114" s="62"/>
      <c r="AL114" s="62"/>
      <c r="AM114" s="62">
        <v>1049260.19</v>
      </c>
      <c r="AN114" s="62"/>
      <c r="AO114" s="64"/>
      <c r="AP114" s="88"/>
      <c r="AQ114" s="66" t="s">
        <v>239</v>
      </c>
    </row>
    <row r="115" spans="2:43" ht="27.6" customHeight="1" x14ac:dyDescent="0.25">
      <c r="B115" s="67" t="s">
        <v>198</v>
      </c>
      <c r="C115" s="60" t="s">
        <v>182</v>
      </c>
      <c r="D115" s="172" t="s">
        <v>237</v>
      </c>
      <c r="E115" s="173"/>
      <c r="F115" s="174"/>
      <c r="G115" s="61" t="s">
        <v>199</v>
      </c>
      <c r="H115" s="62">
        <v>12432800</v>
      </c>
      <c r="I115" s="62"/>
      <c r="J115" s="62">
        <v>12432800</v>
      </c>
      <c r="K115" s="62"/>
      <c r="L115" s="62"/>
      <c r="M115" s="62"/>
      <c r="N115" s="62"/>
      <c r="O115" s="62"/>
      <c r="P115" s="62"/>
      <c r="Q115" s="62"/>
      <c r="R115" s="62"/>
      <c r="S115" s="62">
        <v>12432800</v>
      </c>
      <c r="T115" s="62"/>
      <c r="U115" s="62"/>
      <c r="V115" s="68" t="str">
        <f t="shared" si="8"/>
        <v>Иные закупки товаров, работ и услуг для обеспечения государственных (муниципальных) нужд</v>
      </c>
      <c r="W115" s="60" t="str">
        <f t="shared" si="9"/>
        <v>200</v>
      </c>
      <c r="X115" s="172" t="str">
        <f t="shared" si="10"/>
        <v>00004080000000000</v>
      </c>
      <c r="Y115" s="173"/>
      <c r="Z115" s="174"/>
      <c r="AA115" s="61" t="str">
        <f t="shared" si="11"/>
        <v>240</v>
      </c>
      <c r="AB115" s="62">
        <v>1049260.19</v>
      </c>
      <c r="AC115" s="62"/>
      <c r="AD115" s="62">
        <v>1049260.19</v>
      </c>
      <c r="AE115" s="62"/>
      <c r="AF115" s="62"/>
      <c r="AG115" s="62"/>
      <c r="AH115" s="62"/>
      <c r="AI115" s="62"/>
      <c r="AJ115" s="62"/>
      <c r="AK115" s="62"/>
      <c r="AL115" s="62"/>
      <c r="AM115" s="62">
        <v>1049260.19</v>
      </c>
      <c r="AN115" s="62"/>
      <c r="AO115" s="64"/>
      <c r="AP115" s="88"/>
      <c r="AQ115" s="66" t="s">
        <v>240</v>
      </c>
    </row>
    <row r="116" spans="2:43" ht="11.25" customHeight="1" x14ac:dyDescent="0.25">
      <c r="B116" s="69" t="s">
        <v>201</v>
      </c>
      <c r="C116" s="70" t="s">
        <v>182</v>
      </c>
      <c r="D116" s="169" t="s">
        <v>237</v>
      </c>
      <c r="E116" s="170"/>
      <c r="F116" s="171"/>
      <c r="G116" s="71" t="s">
        <v>202</v>
      </c>
      <c r="H116" s="62">
        <v>12432800</v>
      </c>
      <c r="I116" s="72"/>
      <c r="J116" s="62">
        <v>12432800</v>
      </c>
      <c r="K116" s="72"/>
      <c r="L116" s="73"/>
      <c r="M116" s="73"/>
      <c r="N116" s="73"/>
      <c r="O116" s="73"/>
      <c r="P116" s="73"/>
      <c r="Q116" s="73"/>
      <c r="R116" s="73"/>
      <c r="S116" s="73">
        <v>12432800</v>
      </c>
      <c r="T116" s="73"/>
      <c r="U116" s="73"/>
      <c r="V116" s="74" t="str">
        <f t="shared" si="8"/>
        <v>Прочая закупка товаров, работ и услуг</v>
      </c>
      <c r="W116" s="89" t="str">
        <f t="shared" si="9"/>
        <v>200</v>
      </c>
      <c r="X116" s="192" t="str">
        <f t="shared" si="10"/>
        <v>00004080000000000</v>
      </c>
      <c r="Y116" s="193"/>
      <c r="Z116" s="195"/>
      <c r="AA116" s="76" t="str">
        <f t="shared" si="11"/>
        <v>244</v>
      </c>
      <c r="AB116" s="62">
        <v>1049260.19</v>
      </c>
      <c r="AC116" s="72"/>
      <c r="AD116" s="62">
        <v>1049260.19</v>
      </c>
      <c r="AE116" s="72"/>
      <c r="AF116" s="73"/>
      <c r="AG116" s="73"/>
      <c r="AH116" s="73"/>
      <c r="AI116" s="73"/>
      <c r="AJ116" s="73"/>
      <c r="AK116" s="73"/>
      <c r="AL116" s="73"/>
      <c r="AM116" s="73">
        <v>1049260.19</v>
      </c>
      <c r="AN116" s="73"/>
      <c r="AO116" s="77"/>
      <c r="AP116" s="90" t="str">
        <f>D116&amp;G116</f>
        <v>00004080000000000244</v>
      </c>
      <c r="AQ116" s="66" t="str">
        <f>D116&amp;G116</f>
        <v>00004080000000000244</v>
      </c>
    </row>
    <row r="117" spans="2:43" ht="11.25" customHeight="1" x14ac:dyDescent="0.25">
      <c r="B117" s="59" t="s">
        <v>241</v>
      </c>
      <c r="C117" s="60" t="s">
        <v>182</v>
      </c>
      <c r="D117" s="172" t="s">
        <v>242</v>
      </c>
      <c r="E117" s="173"/>
      <c r="F117" s="174"/>
      <c r="G117" s="61" t="s">
        <v>185</v>
      </c>
      <c r="H117" s="62">
        <v>33862696.43</v>
      </c>
      <c r="I117" s="62"/>
      <c r="J117" s="62">
        <v>33862696.43</v>
      </c>
      <c r="K117" s="62"/>
      <c r="L117" s="62"/>
      <c r="M117" s="62"/>
      <c r="N117" s="62"/>
      <c r="O117" s="62"/>
      <c r="P117" s="62"/>
      <c r="Q117" s="62"/>
      <c r="R117" s="62"/>
      <c r="S117" s="62">
        <v>33862696.43</v>
      </c>
      <c r="T117" s="62"/>
      <c r="U117" s="62"/>
      <c r="V117" s="63" t="str">
        <f t="shared" si="8"/>
        <v>Дорожное хозяйство (дорожные фонды)</v>
      </c>
      <c r="W117" s="60" t="str">
        <f t="shared" si="9"/>
        <v>200</v>
      </c>
      <c r="X117" s="172" t="str">
        <f t="shared" si="10"/>
        <v>00004090000000000</v>
      </c>
      <c r="Y117" s="173"/>
      <c r="Z117" s="174"/>
      <c r="AA117" s="61" t="str">
        <f t="shared" si="11"/>
        <v>000</v>
      </c>
      <c r="AB117" s="62">
        <v>802500</v>
      </c>
      <c r="AC117" s="62"/>
      <c r="AD117" s="62">
        <v>802500</v>
      </c>
      <c r="AE117" s="62"/>
      <c r="AF117" s="62"/>
      <c r="AG117" s="62"/>
      <c r="AH117" s="62"/>
      <c r="AI117" s="62"/>
      <c r="AJ117" s="62"/>
      <c r="AK117" s="62"/>
      <c r="AL117" s="62"/>
      <c r="AM117" s="62">
        <v>802500</v>
      </c>
      <c r="AN117" s="62"/>
      <c r="AO117" s="64"/>
      <c r="AP117" s="88"/>
      <c r="AQ117" s="66" t="s">
        <v>243</v>
      </c>
    </row>
    <row r="118" spans="2:43" ht="27.6" customHeight="1" x14ac:dyDescent="0.25">
      <c r="B118" s="67" t="s">
        <v>225</v>
      </c>
      <c r="C118" s="60" t="s">
        <v>182</v>
      </c>
      <c r="D118" s="172" t="s">
        <v>242</v>
      </c>
      <c r="E118" s="173"/>
      <c r="F118" s="174"/>
      <c r="G118" s="61" t="s">
        <v>226</v>
      </c>
      <c r="H118" s="62">
        <v>33862696.43</v>
      </c>
      <c r="I118" s="62"/>
      <c r="J118" s="62">
        <v>33862696.43</v>
      </c>
      <c r="K118" s="62"/>
      <c r="L118" s="62"/>
      <c r="M118" s="62"/>
      <c r="N118" s="62"/>
      <c r="O118" s="62"/>
      <c r="P118" s="62"/>
      <c r="Q118" s="62"/>
      <c r="R118" s="62"/>
      <c r="S118" s="62">
        <v>33862696.43</v>
      </c>
      <c r="T118" s="62"/>
      <c r="U118" s="62"/>
      <c r="V118" s="68" t="str">
        <f t="shared" si="8"/>
        <v>Предоставление субсидий бюджетным, автономным учреждениям и иным некоммерческим организациям</v>
      </c>
      <c r="W118" s="60" t="str">
        <f t="shared" si="9"/>
        <v>200</v>
      </c>
      <c r="X118" s="172" t="str">
        <f t="shared" si="10"/>
        <v>00004090000000000</v>
      </c>
      <c r="Y118" s="173"/>
      <c r="Z118" s="174"/>
      <c r="AA118" s="61" t="str">
        <f t="shared" si="11"/>
        <v>600</v>
      </c>
      <c r="AB118" s="62">
        <v>802500</v>
      </c>
      <c r="AC118" s="62"/>
      <c r="AD118" s="62">
        <v>802500</v>
      </c>
      <c r="AE118" s="62"/>
      <c r="AF118" s="62"/>
      <c r="AG118" s="62"/>
      <c r="AH118" s="62"/>
      <c r="AI118" s="62"/>
      <c r="AJ118" s="62"/>
      <c r="AK118" s="62"/>
      <c r="AL118" s="62"/>
      <c r="AM118" s="62">
        <v>802500</v>
      </c>
      <c r="AN118" s="62"/>
      <c r="AO118" s="64"/>
      <c r="AP118" s="88"/>
      <c r="AQ118" s="66" t="s">
        <v>244</v>
      </c>
    </row>
    <row r="119" spans="2:43" ht="11.25" customHeight="1" x14ac:dyDescent="0.25">
      <c r="B119" s="67" t="s">
        <v>228</v>
      </c>
      <c r="C119" s="60" t="s">
        <v>182</v>
      </c>
      <c r="D119" s="172" t="s">
        <v>242</v>
      </c>
      <c r="E119" s="173"/>
      <c r="F119" s="174"/>
      <c r="G119" s="61" t="s">
        <v>229</v>
      </c>
      <c r="H119" s="62">
        <v>33862696.43</v>
      </c>
      <c r="I119" s="62"/>
      <c r="J119" s="62">
        <v>33862696.43</v>
      </c>
      <c r="K119" s="62"/>
      <c r="L119" s="62"/>
      <c r="M119" s="62"/>
      <c r="N119" s="62"/>
      <c r="O119" s="62"/>
      <c r="P119" s="62"/>
      <c r="Q119" s="62"/>
      <c r="R119" s="62"/>
      <c r="S119" s="62">
        <v>33862696.43</v>
      </c>
      <c r="T119" s="62"/>
      <c r="U119" s="62"/>
      <c r="V119" s="68" t="str">
        <f t="shared" si="8"/>
        <v>Субсидии бюджетным учреждениям</v>
      </c>
      <c r="W119" s="60" t="str">
        <f t="shared" si="9"/>
        <v>200</v>
      </c>
      <c r="X119" s="172" t="str">
        <f t="shared" si="10"/>
        <v>00004090000000000</v>
      </c>
      <c r="Y119" s="173"/>
      <c r="Z119" s="174"/>
      <c r="AA119" s="61" t="str">
        <f t="shared" si="11"/>
        <v>610</v>
      </c>
      <c r="AB119" s="62">
        <v>802500</v>
      </c>
      <c r="AC119" s="62"/>
      <c r="AD119" s="62">
        <v>802500</v>
      </c>
      <c r="AE119" s="62"/>
      <c r="AF119" s="62"/>
      <c r="AG119" s="62"/>
      <c r="AH119" s="62"/>
      <c r="AI119" s="62"/>
      <c r="AJ119" s="62"/>
      <c r="AK119" s="62"/>
      <c r="AL119" s="62"/>
      <c r="AM119" s="62">
        <v>802500</v>
      </c>
      <c r="AN119" s="62"/>
      <c r="AO119" s="64"/>
      <c r="AP119" s="88"/>
      <c r="AQ119" s="66" t="s">
        <v>245</v>
      </c>
    </row>
    <row r="120" spans="2:43" ht="45.4" customHeight="1" x14ac:dyDescent="0.25">
      <c r="B120" s="69" t="s">
        <v>246</v>
      </c>
      <c r="C120" s="70" t="s">
        <v>182</v>
      </c>
      <c r="D120" s="169" t="s">
        <v>242</v>
      </c>
      <c r="E120" s="170"/>
      <c r="F120" s="171"/>
      <c r="G120" s="71" t="s">
        <v>247</v>
      </c>
      <c r="H120" s="62">
        <v>9202100.6899999995</v>
      </c>
      <c r="I120" s="72"/>
      <c r="J120" s="62">
        <v>9202100.6899999995</v>
      </c>
      <c r="K120" s="72"/>
      <c r="L120" s="73"/>
      <c r="M120" s="73"/>
      <c r="N120" s="73"/>
      <c r="O120" s="73"/>
      <c r="P120" s="73"/>
      <c r="Q120" s="73"/>
      <c r="R120" s="73"/>
      <c r="S120" s="73">
        <v>9202100.6899999995</v>
      </c>
      <c r="T120" s="73"/>
      <c r="U120" s="73"/>
      <c r="V120" s="74" t="str">
        <f t="shared" si="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120" s="89" t="str">
        <f t="shared" si="9"/>
        <v>200</v>
      </c>
      <c r="X120" s="192" t="str">
        <f t="shared" si="10"/>
        <v>00004090000000000</v>
      </c>
      <c r="Y120" s="193"/>
      <c r="Z120" s="195"/>
      <c r="AA120" s="76" t="str">
        <f t="shared" si="11"/>
        <v>611</v>
      </c>
      <c r="AB120" s="62">
        <v>802500</v>
      </c>
      <c r="AC120" s="72"/>
      <c r="AD120" s="62">
        <v>802500</v>
      </c>
      <c r="AE120" s="72"/>
      <c r="AF120" s="73"/>
      <c r="AG120" s="73"/>
      <c r="AH120" s="73"/>
      <c r="AI120" s="73"/>
      <c r="AJ120" s="73"/>
      <c r="AK120" s="73"/>
      <c r="AL120" s="73"/>
      <c r="AM120" s="73">
        <v>802500</v>
      </c>
      <c r="AN120" s="73"/>
      <c r="AO120" s="77"/>
      <c r="AP120" s="90" t="str">
        <f>D120&amp;G120</f>
        <v>00004090000000000611</v>
      </c>
      <c r="AQ120" s="66" t="str">
        <f>D120&amp;G120</f>
        <v>00004090000000000611</v>
      </c>
    </row>
    <row r="121" spans="2:43" ht="11.25" customHeight="1" x14ac:dyDescent="0.25">
      <c r="B121" s="79" t="s">
        <v>231</v>
      </c>
      <c r="C121" s="70" t="s">
        <v>182</v>
      </c>
      <c r="D121" s="169" t="s">
        <v>242</v>
      </c>
      <c r="E121" s="170"/>
      <c r="F121" s="171"/>
      <c r="G121" s="71" t="s">
        <v>232</v>
      </c>
      <c r="H121" s="62">
        <v>24660595.739999998</v>
      </c>
      <c r="I121" s="72"/>
      <c r="J121" s="62">
        <v>24660595.739999998</v>
      </c>
      <c r="K121" s="72"/>
      <c r="L121" s="73"/>
      <c r="M121" s="73"/>
      <c r="N121" s="73"/>
      <c r="O121" s="73"/>
      <c r="P121" s="73"/>
      <c r="Q121" s="73"/>
      <c r="R121" s="73"/>
      <c r="S121" s="73">
        <v>24660595.739999998</v>
      </c>
      <c r="T121" s="73"/>
      <c r="U121" s="73"/>
      <c r="V121" s="80" t="str">
        <f t="shared" si="8"/>
        <v>Субсидии бюджетным учреждениям на иные цели</v>
      </c>
      <c r="W121" s="89" t="str">
        <f t="shared" si="9"/>
        <v>200</v>
      </c>
      <c r="X121" s="192" t="str">
        <f t="shared" si="10"/>
        <v>00004090000000000</v>
      </c>
      <c r="Y121" s="193"/>
      <c r="Z121" s="195"/>
      <c r="AA121" s="76" t="str">
        <f t="shared" si="11"/>
        <v>612</v>
      </c>
      <c r="AB121" s="62">
        <v>0</v>
      </c>
      <c r="AC121" s="72"/>
      <c r="AD121" s="62">
        <v>0</v>
      </c>
      <c r="AE121" s="72"/>
      <c r="AF121" s="73"/>
      <c r="AG121" s="73"/>
      <c r="AH121" s="73"/>
      <c r="AI121" s="73"/>
      <c r="AJ121" s="73"/>
      <c r="AK121" s="73"/>
      <c r="AL121" s="73"/>
      <c r="AM121" s="73"/>
      <c r="AN121" s="73"/>
      <c r="AO121" s="77"/>
      <c r="AP121" s="90" t="str">
        <f>D121&amp;G121</f>
        <v>00004090000000000612</v>
      </c>
      <c r="AQ121" s="66" t="str">
        <f>D121&amp;G121</f>
        <v>00004090000000000612</v>
      </c>
    </row>
    <row r="122" spans="2:43" ht="11.25" customHeight="1" x14ac:dyDescent="0.25">
      <c r="B122" s="59" t="s">
        <v>248</v>
      </c>
      <c r="C122" s="60" t="s">
        <v>182</v>
      </c>
      <c r="D122" s="172" t="s">
        <v>249</v>
      </c>
      <c r="E122" s="173"/>
      <c r="F122" s="174"/>
      <c r="G122" s="61" t="s">
        <v>185</v>
      </c>
      <c r="H122" s="62">
        <v>47500</v>
      </c>
      <c r="I122" s="62"/>
      <c r="J122" s="62">
        <v>47500</v>
      </c>
      <c r="K122" s="62"/>
      <c r="L122" s="62"/>
      <c r="M122" s="62"/>
      <c r="N122" s="62"/>
      <c r="O122" s="62"/>
      <c r="P122" s="62"/>
      <c r="Q122" s="62"/>
      <c r="R122" s="62"/>
      <c r="S122" s="62">
        <v>47500</v>
      </c>
      <c r="T122" s="62"/>
      <c r="U122" s="62"/>
      <c r="V122" s="63" t="str">
        <f t="shared" si="8"/>
        <v>Связь и информатика</v>
      </c>
      <c r="W122" s="60" t="str">
        <f t="shared" si="9"/>
        <v>200</v>
      </c>
      <c r="X122" s="172" t="str">
        <f t="shared" si="10"/>
        <v>00004100000000000</v>
      </c>
      <c r="Y122" s="173"/>
      <c r="Z122" s="174"/>
      <c r="AA122" s="61" t="str">
        <f t="shared" si="11"/>
        <v>000</v>
      </c>
      <c r="AB122" s="62">
        <v>3600</v>
      </c>
      <c r="AC122" s="62"/>
      <c r="AD122" s="62">
        <v>3600</v>
      </c>
      <c r="AE122" s="62"/>
      <c r="AF122" s="62"/>
      <c r="AG122" s="62"/>
      <c r="AH122" s="62"/>
      <c r="AI122" s="62"/>
      <c r="AJ122" s="62"/>
      <c r="AK122" s="62"/>
      <c r="AL122" s="62"/>
      <c r="AM122" s="62">
        <v>3600</v>
      </c>
      <c r="AN122" s="62"/>
      <c r="AO122" s="64"/>
      <c r="AP122" s="88"/>
      <c r="AQ122" s="66" t="s">
        <v>250</v>
      </c>
    </row>
    <row r="123" spans="2:43" ht="18.75" customHeight="1" x14ac:dyDescent="0.25">
      <c r="B123" s="67" t="s">
        <v>196</v>
      </c>
      <c r="C123" s="60" t="s">
        <v>182</v>
      </c>
      <c r="D123" s="172" t="s">
        <v>249</v>
      </c>
      <c r="E123" s="173"/>
      <c r="F123" s="174"/>
      <c r="G123" s="61" t="s">
        <v>182</v>
      </c>
      <c r="H123" s="62">
        <v>47500</v>
      </c>
      <c r="I123" s="62"/>
      <c r="J123" s="62">
        <v>47500</v>
      </c>
      <c r="K123" s="62"/>
      <c r="L123" s="62"/>
      <c r="M123" s="62"/>
      <c r="N123" s="62"/>
      <c r="O123" s="62"/>
      <c r="P123" s="62"/>
      <c r="Q123" s="62"/>
      <c r="R123" s="62"/>
      <c r="S123" s="62">
        <v>47500</v>
      </c>
      <c r="T123" s="62"/>
      <c r="U123" s="62"/>
      <c r="V123" s="68" t="str">
        <f t="shared" ref="V123:V154" si="12">""&amp;B123</f>
        <v>Закупка товаров, работ и услуг для обеспечения государственных (муниципальных) нужд</v>
      </c>
      <c r="W123" s="60" t="str">
        <f t="shared" ref="W123:W154" si="13">""&amp;C123</f>
        <v>200</v>
      </c>
      <c r="X123" s="172" t="str">
        <f t="shared" ref="X123:X154" si="14">""&amp;D123</f>
        <v>00004100000000000</v>
      </c>
      <c r="Y123" s="173"/>
      <c r="Z123" s="174"/>
      <c r="AA123" s="61" t="str">
        <f t="shared" ref="AA123:AA154" si="15">""&amp;G123</f>
        <v>200</v>
      </c>
      <c r="AB123" s="62">
        <v>3600</v>
      </c>
      <c r="AC123" s="62"/>
      <c r="AD123" s="62">
        <v>3600</v>
      </c>
      <c r="AE123" s="62"/>
      <c r="AF123" s="62"/>
      <c r="AG123" s="62"/>
      <c r="AH123" s="62"/>
      <c r="AI123" s="62"/>
      <c r="AJ123" s="62"/>
      <c r="AK123" s="62"/>
      <c r="AL123" s="62"/>
      <c r="AM123" s="62">
        <v>3600</v>
      </c>
      <c r="AN123" s="62"/>
      <c r="AO123" s="64"/>
      <c r="AP123" s="88"/>
      <c r="AQ123" s="66" t="s">
        <v>251</v>
      </c>
    </row>
    <row r="124" spans="2:43" ht="27.6" customHeight="1" x14ac:dyDescent="0.25">
      <c r="B124" s="67" t="s">
        <v>198</v>
      </c>
      <c r="C124" s="60" t="s">
        <v>182</v>
      </c>
      <c r="D124" s="172" t="s">
        <v>249</v>
      </c>
      <c r="E124" s="173"/>
      <c r="F124" s="174"/>
      <c r="G124" s="61" t="s">
        <v>199</v>
      </c>
      <c r="H124" s="62">
        <v>47500</v>
      </c>
      <c r="I124" s="62"/>
      <c r="J124" s="62">
        <v>47500</v>
      </c>
      <c r="K124" s="62"/>
      <c r="L124" s="62"/>
      <c r="M124" s="62"/>
      <c r="N124" s="62"/>
      <c r="O124" s="62"/>
      <c r="P124" s="62"/>
      <c r="Q124" s="62"/>
      <c r="R124" s="62"/>
      <c r="S124" s="62">
        <v>47500</v>
      </c>
      <c r="T124" s="62"/>
      <c r="U124" s="62"/>
      <c r="V124" s="68" t="str">
        <f t="shared" si="12"/>
        <v>Иные закупки товаров, работ и услуг для обеспечения государственных (муниципальных) нужд</v>
      </c>
      <c r="W124" s="60" t="str">
        <f t="shared" si="13"/>
        <v>200</v>
      </c>
      <c r="X124" s="172" t="str">
        <f t="shared" si="14"/>
        <v>00004100000000000</v>
      </c>
      <c r="Y124" s="173"/>
      <c r="Z124" s="174"/>
      <c r="AA124" s="61" t="str">
        <f t="shared" si="15"/>
        <v>240</v>
      </c>
      <c r="AB124" s="62">
        <v>3600</v>
      </c>
      <c r="AC124" s="62"/>
      <c r="AD124" s="62">
        <v>3600</v>
      </c>
      <c r="AE124" s="62"/>
      <c r="AF124" s="62"/>
      <c r="AG124" s="62"/>
      <c r="AH124" s="62"/>
      <c r="AI124" s="62"/>
      <c r="AJ124" s="62"/>
      <c r="AK124" s="62"/>
      <c r="AL124" s="62"/>
      <c r="AM124" s="62">
        <v>3600</v>
      </c>
      <c r="AN124" s="62"/>
      <c r="AO124" s="64"/>
      <c r="AP124" s="88"/>
      <c r="AQ124" s="66" t="s">
        <v>252</v>
      </c>
    </row>
    <row r="125" spans="2:43" ht="11.25" customHeight="1" x14ac:dyDescent="0.25">
      <c r="B125" s="69" t="s">
        <v>201</v>
      </c>
      <c r="C125" s="70" t="s">
        <v>182</v>
      </c>
      <c r="D125" s="169" t="s">
        <v>249</v>
      </c>
      <c r="E125" s="170"/>
      <c r="F125" s="171"/>
      <c r="G125" s="71" t="s">
        <v>202</v>
      </c>
      <c r="H125" s="62">
        <v>47500</v>
      </c>
      <c r="I125" s="72"/>
      <c r="J125" s="62">
        <v>47500</v>
      </c>
      <c r="K125" s="72"/>
      <c r="L125" s="73"/>
      <c r="M125" s="73"/>
      <c r="N125" s="73"/>
      <c r="O125" s="73"/>
      <c r="P125" s="73"/>
      <c r="Q125" s="73"/>
      <c r="R125" s="73"/>
      <c r="S125" s="73">
        <v>47500</v>
      </c>
      <c r="T125" s="73"/>
      <c r="U125" s="73"/>
      <c r="V125" s="74" t="str">
        <f t="shared" si="12"/>
        <v>Прочая закупка товаров, работ и услуг</v>
      </c>
      <c r="W125" s="89" t="str">
        <f t="shared" si="13"/>
        <v>200</v>
      </c>
      <c r="X125" s="192" t="str">
        <f t="shared" si="14"/>
        <v>00004100000000000</v>
      </c>
      <c r="Y125" s="193"/>
      <c r="Z125" s="195"/>
      <c r="AA125" s="76" t="str">
        <f t="shared" si="15"/>
        <v>244</v>
      </c>
      <c r="AB125" s="62">
        <v>3600</v>
      </c>
      <c r="AC125" s="72"/>
      <c r="AD125" s="62">
        <v>3600</v>
      </c>
      <c r="AE125" s="72"/>
      <c r="AF125" s="73"/>
      <c r="AG125" s="73"/>
      <c r="AH125" s="73"/>
      <c r="AI125" s="73"/>
      <c r="AJ125" s="73"/>
      <c r="AK125" s="73"/>
      <c r="AL125" s="73"/>
      <c r="AM125" s="73">
        <v>3600</v>
      </c>
      <c r="AN125" s="73"/>
      <c r="AO125" s="77"/>
      <c r="AP125" s="90" t="str">
        <f>D125&amp;G125</f>
        <v>00004100000000000244</v>
      </c>
      <c r="AQ125" s="66" t="str">
        <f>D125&amp;G125</f>
        <v>00004100000000000244</v>
      </c>
    </row>
    <row r="126" spans="2:43" ht="11.25" customHeight="1" x14ac:dyDescent="0.25">
      <c r="B126" s="59" t="s">
        <v>253</v>
      </c>
      <c r="C126" s="60" t="s">
        <v>182</v>
      </c>
      <c r="D126" s="172" t="s">
        <v>254</v>
      </c>
      <c r="E126" s="173"/>
      <c r="F126" s="174"/>
      <c r="G126" s="61" t="s">
        <v>185</v>
      </c>
      <c r="H126" s="62">
        <v>210000</v>
      </c>
      <c r="I126" s="62"/>
      <c r="J126" s="62">
        <v>210000</v>
      </c>
      <c r="K126" s="62"/>
      <c r="L126" s="62"/>
      <c r="M126" s="62"/>
      <c r="N126" s="62"/>
      <c r="O126" s="62"/>
      <c r="P126" s="62"/>
      <c r="Q126" s="62"/>
      <c r="R126" s="62"/>
      <c r="S126" s="62">
        <v>210000</v>
      </c>
      <c r="T126" s="62"/>
      <c r="U126" s="62"/>
      <c r="V126" s="63" t="str">
        <f t="shared" si="12"/>
        <v>Другие вопросы в области национальной экономики</v>
      </c>
      <c r="W126" s="60" t="str">
        <f t="shared" si="13"/>
        <v>200</v>
      </c>
      <c r="X126" s="172" t="str">
        <f t="shared" si="14"/>
        <v>00004120000000000</v>
      </c>
      <c r="Y126" s="173"/>
      <c r="Z126" s="174"/>
      <c r="AA126" s="61" t="str">
        <f t="shared" si="15"/>
        <v>000</v>
      </c>
      <c r="AB126" s="62">
        <v>0</v>
      </c>
      <c r="AC126" s="62"/>
      <c r="AD126" s="62">
        <v>0</v>
      </c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4"/>
      <c r="AP126" s="88"/>
      <c r="AQ126" s="66" t="s">
        <v>255</v>
      </c>
    </row>
    <row r="127" spans="2:43" ht="18.75" customHeight="1" x14ac:dyDescent="0.25">
      <c r="B127" s="67" t="s">
        <v>196</v>
      </c>
      <c r="C127" s="60" t="s">
        <v>182</v>
      </c>
      <c r="D127" s="172" t="s">
        <v>254</v>
      </c>
      <c r="E127" s="173"/>
      <c r="F127" s="174"/>
      <c r="G127" s="61" t="s">
        <v>182</v>
      </c>
      <c r="H127" s="62">
        <v>210000</v>
      </c>
      <c r="I127" s="62"/>
      <c r="J127" s="62">
        <v>210000</v>
      </c>
      <c r="K127" s="62"/>
      <c r="L127" s="62"/>
      <c r="M127" s="62"/>
      <c r="N127" s="62"/>
      <c r="O127" s="62"/>
      <c r="P127" s="62"/>
      <c r="Q127" s="62"/>
      <c r="R127" s="62"/>
      <c r="S127" s="62">
        <v>210000</v>
      </c>
      <c r="T127" s="62"/>
      <c r="U127" s="62"/>
      <c r="V127" s="68" t="str">
        <f t="shared" si="12"/>
        <v>Закупка товаров, работ и услуг для обеспечения государственных (муниципальных) нужд</v>
      </c>
      <c r="W127" s="60" t="str">
        <f t="shared" si="13"/>
        <v>200</v>
      </c>
      <c r="X127" s="172" t="str">
        <f t="shared" si="14"/>
        <v>00004120000000000</v>
      </c>
      <c r="Y127" s="173"/>
      <c r="Z127" s="174"/>
      <c r="AA127" s="61" t="str">
        <f t="shared" si="15"/>
        <v>200</v>
      </c>
      <c r="AB127" s="62">
        <v>0</v>
      </c>
      <c r="AC127" s="62"/>
      <c r="AD127" s="62">
        <v>0</v>
      </c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4"/>
      <c r="AP127" s="88"/>
      <c r="AQ127" s="66" t="s">
        <v>256</v>
      </c>
    </row>
    <row r="128" spans="2:43" ht="27.6" customHeight="1" x14ac:dyDescent="0.25">
      <c r="B128" s="67" t="s">
        <v>198</v>
      </c>
      <c r="C128" s="60" t="s">
        <v>182</v>
      </c>
      <c r="D128" s="172" t="s">
        <v>254</v>
      </c>
      <c r="E128" s="173"/>
      <c r="F128" s="174"/>
      <c r="G128" s="61" t="s">
        <v>199</v>
      </c>
      <c r="H128" s="62">
        <v>210000</v>
      </c>
      <c r="I128" s="62"/>
      <c r="J128" s="62">
        <v>210000</v>
      </c>
      <c r="K128" s="62"/>
      <c r="L128" s="62"/>
      <c r="M128" s="62"/>
      <c r="N128" s="62"/>
      <c r="O128" s="62"/>
      <c r="P128" s="62"/>
      <c r="Q128" s="62"/>
      <c r="R128" s="62"/>
      <c r="S128" s="62">
        <v>210000</v>
      </c>
      <c r="T128" s="62"/>
      <c r="U128" s="62"/>
      <c r="V128" s="68" t="str">
        <f t="shared" si="12"/>
        <v>Иные закупки товаров, работ и услуг для обеспечения государственных (муниципальных) нужд</v>
      </c>
      <c r="W128" s="60" t="str">
        <f t="shared" si="13"/>
        <v>200</v>
      </c>
      <c r="X128" s="172" t="str">
        <f t="shared" si="14"/>
        <v>00004120000000000</v>
      </c>
      <c r="Y128" s="173"/>
      <c r="Z128" s="174"/>
      <c r="AA128" s="61" t="str">
        <f t="shared" si="15"/>
        <v>240</v>
      </c>
      <c r="AB128" s="62">
        <v>0</v>
      </c>
      <c r="AC128" s="62"/>
      <c r="AD128" s="62">
        <v>0</v>
      </c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4"/>
      <c r="AP128" s="88"/>
      <c r="AQ128" s="66" t="s">
        <v>257</v>
      </c>
    </row>
    <row r="129" spans="2:43" ht="11.25" customHeight="1" x14ac:dyDescent="0.25">
      <c r="B129" s="69" t="s">
        <v>201</v>
      </c>
      <c r="C129" s="70" t="s">
        <v>182</v>
      </c>
      <c r="D129" s="169" t="s">
        <v>254</v>
      </c>
      <c r="E129" s="170"/>
      <c r="F129" s="171"/>
      <c r="G129" s="71" t="s">
        <v>202</v>
      </c>
      <c r="H129" s="62">
        <v>210000</v>
      </c>
      <c r="I129" s="72"/>
      <c r="J129" s="62">
        <v>210000</v>
      </c>
      <c r="K129" s="72"/>
      <c r="L129" s="73"/>
      <c r="M129" s="73"/>
      <c r="N129" s="73"/>
      <c r="O129" s="73"/>
      <c r="P129" s="73"/>
      <c r="Q129" s="73"/>
      <c r="R129" s="73"/>
      <c r="S129" s="73">
        <v>210000</v>
      </c>
      <c r="T129" s="73"/>
      <c r="U129" s="73"/>
      <c r="V129" s="74" t="str">
        <f t="shared" si="12"/>
        <v>Прочая закупка товаров, работ и услуг</v>
      </c>
      <c r="W129" s="89" t="str">
        <f t="shared" si="13"/>
        <v>200</v>
      </c>
      <c r="X129" s="192" t="str">
        <f t="shared" si="14"/>
        <v>00004120000000000</v>
      </c>
      <c r="Y129" s="193"/>
      <c r="Z129" s="195"/>
      <c r="AA129" s="76" t="str">
        <f t="shared" si="15"/>
        <v>244</v>
      </c>
      <c r="AB129" s="62">
        <v>0</v>
      </c>
      <c r="AC129" s="72"/>
      <c r="AD129" s="62">
        <v>0</v>
      </c>
      <c r="AE129" s="72"/>
      <c r="AF129" s="73"/>
      <c r="AG129" s="73"/>
      <c r="AH129" s="73"/>
      <c r="AI129" s="73"/>
      <c r="AJ129" s="73"/>
      <c r="AK129" s="73"/>
      <c r="AL129" s="73"/>
      <c r="AM129" s="73"/>
      <c r="AN129" s="73"/>
      <c r="AO129" s="77"/>
      <c r="AP129" s="90" t="str">
        <f>D129&amp;G129</f>
        <v>00004120000000000244</v>
      </c>
      <c r="AQ129" s="66" t="str">
        <f>D129&amp;G129</f>
        <v>00004120000000000244</v>
      </c>
    </row>
    <row r="130" spans="2:43" ht="11.25" customHeight="1" x14ac:dyDescent="0.25">
      <c r="B130" s="59" t="s">
        <v>258</v>
      </c>
      <c r="C130" s="60" t="s">
        <v>182</v>
      </c>
      <c r="D130" s="172" t="s">
        <v>259</v>
      </c>
      <c r="E130" s="173"/>
      <c r="F130" s="174"/>
      <c r="G130" s="61" t="s">
        <v>185</v>
      </c>
      <c r="H130" s="62">
        <v>148228100</v>
      </c>
      <c r="I130" s="62"/>
      <c r="J130" s="62">
        <v>148228100</v>
      </c>
      <c r="K130" s="62"/>
      <c r="L130" s="62"/>
      <c r="M130" s="62"/>
      <c r="N130" s="62"/>
      <c r="O130" s="62"/>
      <c r="P130" s="62"/>
      <c r="Q130" s="62"/>
      <c r="R130" s="62"/>
      <c r="S130" s="62">
        <v>148228100</v>
      </c>
      <c r="T130" s="62"/>
      <c r="U130" s="62"/>
      <c r="V130" s="63" t="str">
        <f t="shared" si="12"/>
        <v>ЖИЛИЩНО-КОММУНАЛЬНОЕ ХОЗЯЙСТВО</v>
      </c>
      <c r="W130" s="60" t="str">
        <f t="shared" si="13"/>
        <v>200</v>
      </c>
      <c r="X130" s="172" t="str">
        <f t="shared" si="14"/>
        <v>00005000000000000</v>
      </c>
      <c r="Y130" s="173"/>
      <c r="Z130" s="174"/>
      <c r="AA130" s="61" t="str">
        <f t="shared" si="15"/>
        <v>000</v>
      </c>
      <c r="AB130" s="62">
        <v>8622546.5600000005</v>
      </c>
      <c r="AC130" s="62"/>
      <c r="AD130" s="62">
        <v>8622546.5600000005</v>
      </c>
      <c r="AE130" s="62"/>
      <c r="AF130" s="62"/>
      <c r="AG130" s="62"/>
      <c r="AH130" s="62"/>
      <c r="AI130" s="62"/>
      <c r="AJ130" s="62"/>
      <c r="AK130" s="62"/>
      <c r="AL130" s="62"/>
      <c r="AM130" s="62">
        <v>8622546.5600000005</v>
      </c>
      <c r="AN130" s="62"/>
      <c r="AO130" s="64"/>
      <c r="AP130" s="88"/>
      <c r="AQ130" s="66" t="s">
        <v>260</v>
      </c>
    </row>
    <row r="131" spans="2:43" ht="11.25" customHeight="1" x14ac:dyDescent="0.25">
      <c r="B131" s="67" t="s">
        <v>261</v>
      </c>
      <c r="C131" s="60" t="s">
        <v>182</v>
      </c>
      <c r="D131" s="172" t="s">
        <v>262</v>
      </c>
      <c r="E131" s="173"/>
      <c r="F131" s="174"/>
      <c r="G131" s="61" t="s">
        <v>185</v>
      </c>
      <c r="H131" s="62">
        <v>3326500</v>
      </c>
      <c r="I131" s="62"/>
      <c r="J131" s="62">
        <v>3326500</v>
      </c>
      <c r="K131" s="62"/>
      <c r="L131" s="62"/>
      <c r="M131" s="62"/>
      <c r="N131" s="62"/>
      <c r="O131" s="62"/>
      <c r="P131" s="62"/>
      <c r="Q131" s="62"/>
      <c r="R131" s="62"/>
      <c r="S131" s="62">
        <v>3326500</v>
      </c>
      <c r="T131" s="62"/>
      <c r="U131" s="62"/>
      <c r="V131" s="68" t="str">
        <f t="shared" si="12"/>
        <v>Жилищное хозяйство</v>
      </c>
      <c r="W131" s="60" t="str">
        <f t="shared" si="13"/>
        <v>200</v>
      </c>
      <c r="X131" s="172" t="str">
        <f t="shared" si="14"/>
        <v>00005010000000000</v>
      </c>
      <c r="Y131" s="173"/>
      <c r="Z131" s="174"/>
      <c r="AA131" s="61" t="str">
        <f t="shared" si="15"/>
        <v>000</v>
      </c>
      <c r="AB131" s="62">
        <v>464980.24</v>
      </c>
      <c r="AC131" s="62"/>
      <c r="AD131" s="62">
        <v>464980.24</v>
      </c>
      <c r="AE131" s="62"/>
      <c r="AF131" s="62"/>
      <c r="AG131" s="62"/>
      <c r="AH131" s="62"/>
      <c r="AI131" s="62"/>
      <c r="AJ131" s="62"/>
      <c r="AK131" s="62"/>
      <c r="AL131" s="62"/>
      <c r="AM131" s="62">
        <v>464980.24</v>
      </c>
      <c r="AN131" s="62"/>
      <c r="AO131" s="64"/>
      <c r="AP131" s="88"/>
      <c r="AQ131" s="66" t="s">
        <v>263</v>
      </c>
    </row>
    <row r="132" spans="2:43" ht="18.75" customHeight="1" x14ac:dyDescent="0.25">
      <c r="B132" s="67" t="s">
        <v>196</v>
      </c>
      <c r="C132" s="60" t="s">
        <v>182</v>
      </c>
      <c r="D132" s="172" t="s">
        <v>262</v>
      </c>
      <c r="E132" s="173"/>
      <c r="F132" s="174"/>
      <c r="G132" s="61" t="s">
        <v>182</v>
      </c>
      <c r="H132" s="62">
        <v>271000</v>
      </c>
      <c r="I132" s="62"/>
      <c r="J132" s="62">
        <v>271000</v>
      </c>
      <c r="K132" s="62"/>
      <c r="L132" s="62"/>
      <c r="M132" s="62"/>
      <c r="N132" s="62"/>
      <c r="O132" s="62"/>
      <c r="P132" s="62"/>
      <c r="Q132" s="62"/>
      <c r="R132" s="62"/>
      <c r="S132" s="62">
        <v>271000</v>
      </c>
      <c r="T132" s="62"/>
      <c r="U132" s="62"/>
      <c r="V132" s="68" t="str">
        <f t="shared" si="12"/>
        <v>Закупка товаров, работ и услуг для обеспечения государственных (муниципальных) нужд</v>
      </c>
      <c r="W132" s="60" t="str">
        <f t="shared" si="13"/>
        <v>200</v>
      </c>
      <c r="X132" s="172" t="str">
        <f t="shared" si="14"/>
        <v>00005010000000000</v>
      </c>
      <c r="Y132" s="173"/>
      <c r="Z132" s="174"/>
      <c r="AA132" s="61" t="str">
        <f t="shared" si="15"/>
        <v>200</v>
      </c>
      <c r="AB132" s="62">
        <v>94139.39</v>
      </c>
      <c r="AC132" s="62"/>
      <c r="AD132" s="62">
        <v>94139.39</v>
      </c>
      <c r="AE132" s="62"/>
      <c r="AF132" s="62"/>
      <c r="AG132" s="62"/>
      <c r="AH132" s="62"/>
      <c r="AI132" s="62"/>
      <c r="AJ132" s="62"/>
      <c r="AK132" s="62"/>
      <c r="AL132" s="62"/>
      <c r="AM132" s="62">
        <v>94139.39</v>
      </c>
      <c r="AN132" s="62"/>
      <c r="AO132" s="64"/>
      <c r="AP132" s="88"/>
      <c r="AQ132" s="66" t="s">
        <v>264</v>
      </c>
    </row>
    <row r="133" spans="2:43" ht="27.6" customHeight="1" x14ac:dyDescent="0.25">
      <c r="B133" s="67" t="s">
        <v>198</v>
      </c>
      <c r="C133" s="60" t="s">
        <v>182</v>
      </c>
      <c r="D133" s="172" t="s">
        <v>262</v>
      </c>
      <c r="E133" s="173"/>
      <c r="F133" s="174"/>
      <c r="G133" s="61" t="s">
        <v>199</v>
      </c>
      <c r="H133" s="62">
        <v>271000</v>
      </c>
      <c r="I133" s="62"/>
      <c r="J133" s="62">
        <v>271000</v>
      </c>
      <c r="K133" s="62"/>
      <c r="L133" s="62"/>
      <c r="M133" s="62"/>
      <c r="N133" s="62"/>
      <c r="O133" s="62"/>
      <c r="P133" s="62"/>
      <c r="Q133" s="62"/>
      <c r="R133" s="62"/>
      <c r="S133" s="62">
        <v>271000</v>
      </c>
      <c r="T133" s="62"/>
      <c r="U133" s="62"/>
      <c r="V133" s="68" t="str">
        <f t="shared" si="12"/>
        <v>Иные закупки товаров, работ и услуг для обеспечения государственных (муниципальных) нужд</v>
      </c>
      <c r="W133" s="60" t="str">
        <f t="shared" si="13"/>
        <v>200</v>
      </c>
      <c r="X133" s="172" t="str">
        <f t="shared" si="14"/>
        <v>00005010000000000</v>
      </c>
      <c r="Y133" s="173"/>
      <c r="Z133" s="174"/>
      <c r="AA133" s="61" t="str">
        <f t="shared" si="15"/>
        <v>240</v>
      </c>
      <c r="AB133" s="62">
        <v>94139.39</v>
      </c>
      <c r="AC133" s="62"/>
      <c r="AD133" s="62">
        <v>94139.39</v>
      </c>
      <c r="AE133" s="62"/>
      <c r="AF133" s="62"/>
      <c r="AG133" s="62"/>
      <c r="AH133" s="62"/>
      <c r="AI133" s="62"/>
      <c r="AJ133" s="62"/>
      <c r="AK133" s="62"/>
      <c r="AL133" s="62"/>
      <c r="AM133" s="62">
        <v>94139.39</v>
      </c>
      <c r="AN133" s="62"/>
      <c r="AO133" s="64"/>
      <c r="AP133" s="88"/>
      <c r="AQ133" s="66" t="s">
        <v>265</v>
      </c>
    </row>
    <row r="134" spans="2:43" ht="11.25" customHeight="1" x14ac:dyDescent="0.25">
      <c r="B134" s="69" t="s">
        <v>201</v>
      </c>
      <c r="C134" s="70" t="s">
        <v>182</v>
      </c>
      <c r="D134" s="169" t="s">
        <v>262</v>
      </c>
      <c r="E134" s="170"/>
      <c r="F134" s="171"/>
      <c r="G134" s="71" t="s">
        <v>202</v>
      </c>
      <c r="H134" s="62">
        <v>100000</v>
      </c>
      <c r="I134" s="72"/>
      <c r="J134" s="62">
        <v>100000</v>
      </c>
      <c r="K134" s="72"/>
      <c r="L134" s="73"/>
      <c r="M134" s="73"/>
      <c r="N134" s="73"/>
      <c r="O134" s="73"/>
      <c r="P134" s="73"/>
      <c r="Q134" s="73"/>
      <c r="R134" s="73"/>
      <c r="S134" s="73">
        <v>100000</v>
      </c>
      <c r="T134" s="73"/>
      <c r="U134" s="73"/>
      <c r="V134" s="74" t="str">
        <f t="shared" si="12"/>
        <v>Прочая закупка товаров, работ и услуг</v>
      </c>
      <c r="W134" s="89" t="str">
        <f t="shared" si="13"/>
        <v>200</v>
      </c>
      <c r="X134" s="192" t="str">
        <f t="shared" si="14"/>
        <v>00005010000000000</v>
      </c>
      <c r="Y134" s="193"/>
      <c r="Z134" s="195"/>
      <c r="AA134" s="76" t="str">
        <f t="shared" si="15"/>
        <v>244</v>
      </c>
      <c r="AB134" s="62">
        <v>0</v>
      </c>
      <c r="AC134" s="72"/>
      <c r="AD134" s="62">
        <v>0</v>
      </c>
      <c r="AE134" s="72"/>
      <c r="AF134" s="73"/>
      <c r="AG134" s="73"/>
      <c r="AH134" s="73"/>
      <c r="AI134" s="73"/>
      <c r="AJ134" s="73"/>
      <c r="AK134" s="73"/>
      <c r="AL134" s="73"/>
      <c r="AM134" s="73"/>
      <c r="AN134" s="73"/>
      <c r="AO134" s="77"/>
      <c r="AP134" s="90" t="str">
        <f>D134&amp;G134</f>
        <v>00005010000000000244</v>
      </c>
      <c r="AQ134" s="66" t="str">
        <f>D134&amp;G134</f>
        <v>00005010000000000244</v>
      </c>
    </row>
    <row r="135" spans="2:43" ht="11.25" customHeight="1" x14ac:dyDescent="0.25">
      <c r="B135" s="79" t="s">
        <v>266</v>
      </c>
      <c r="C135" s="70" t="s">
        <v>182</v>
      </c>
      <c r="D135" s="169" t="s">
        <v>262</v>
      </c>
      <c r="E135" s="170"/>
      <c r="F135" s="171"/>
      <c r="G135" s="71" t="s">
        <v>267</v>
      </c>
      <c r="H135" s="62">
        <v>171000</v>
      </c>
      <c r="I135" s="72"/>
      <c r="J135" s="62">
        <v>171000</v>
      </c>
      <c r="K135" s="72"/>
      <c r="L135" s="73"/>
      <c r="M135" s="73"/>
      <c r="N135" s="73"/>
      <c r="O135" s="73"/>
      <c r="P135" s="73"/>
      <c r="Q135" s="73"/>
      <c r="R135" s="73"/>
      <c r="S135" s="73">
        <v>171000</v>
      </c>
      <c r="T135" s="73"/>
      <c r="U135" s="73"/>
      <c r="V135" s="80" t="str">
        <f t="shared" si="12"/>
        <v>Закупка энергетических ресурсов</v>
      </c>
      <c r="W135" s="89" t="str">
        <f t="shared" si="13"/>
        <v>200</v>
      </c>
      <c r="X135" s="192" t="str">
        <f t="shared" si="14"/>
        <v>00005010000000000</v>
      </c>
      <c r="Y135" s="193"/>
      <c r="Z135" s="195"/>
      <c r="AA135" s="76" t="str">
        <f t="shared" si="15"/>
        <v>247</v>
      </c>
      <c r="AB135" s="62">
        <v>94139.39</v>
      </c>
      <c r="AC135" s="72"/>
      <c r="AD135" s="62">
        <v>94139.39</v>
      </c>
      <c r="AE135" s="72"/>
      <c r="AF135" s="73"/>
      <c r="AG135" s="73"/>
      <c r="AH135" s="73"/>
      <c r="AI135" s="73"/>
      <c r="AJ135" s="73"/>
      <c r="AK135" s="73"/>
      <c r="AL135" s="73"/>
      <c r="AM135" s="73">
        <v>94139.39</v>
      </c>
      <c r="AN135" s="73"/>
      <c r="AO135" s="77"/>
      <c r="AP135" s="90" t="str">
        <f>D135&amp;G135</f>
        <v>00005010000000000247</v>
      </c>
      <c r="AQ135" s="66" t="str">
        <f>D135&amp;G135</f>
        <v>00005010000000000247</v>
      </c>
    </row>
    <row r="136" spans="2:43" ht="27.6" customHeight="1" x14ac:dyDescent="0.25">
      <c r="B136" s="59" t="s">
        <v>225</v>
      </c>
      <c r="C136" s="60" t="s">
        <v>182</v>
      </c>
      <c r="D136" s="172" t="s">
        <v>262</v>
      </c>
      <c r="E136" s="173"/>
      <c r="F136" s="174"/>
      <c r="G136" s="61" t="s">
        <v>226</v>
      </c>
      <c r="H136" s="62">
        <v>3055500</v>
      </c>
      <c r="I136" s="62"/>
      <c r="J136" s="62">
        <v>3055500</v>
      </c>
      <c r="K136" s="62"/>
      <c r="L136" s="62"/>
      <c r="M136" s="62"/>
      <c r="N136" s="62"/>
      <c r="O136" s="62"/>
      <c r="P136" s="62"/>
      <c r="Q136" s="62"/>
      <c r="R136" s="62"/>
      <c r="S136" s="62">
        <v>3055500</v>
      </c>
      <c r="T136" s="62"/>
      <c r="U136" s="62"/>
      <c r="V136" s="63" t="str">
        <f t="shared" si="12"/>
        <v>Предоставление субсидий бюджетным, автономным учреждениям и иным некоммерческим организациям</v>
      </c>
      <c r="W136" s="60" t="str">
        <f t="shared" si="13"/>
        <v>200</v>
      </c>
      <c r="X136" s="172" t="str">
        <f t="shared" si="14"/>
        <v>00005010000000000</v>
      </c>
      <c r="Y136" s="173"/>
      <c r="Z136" s="174"/>
      <c r="AA136" s="61" t="str">
        <f t="shared" si="15"/>
        <v>600</v>
      </c>
      <c r="AB136" s="62">
        <v>370840.85</v>
      </c>
      <c r="AC136" s="62"/>
      <c r="AD136" s="62">
        <v>370840.85</v>
      </c>
      <c r="AE136" s="62"/>
      <c r="AF136" s="62"/>
      <c r="AG136" s="62"/>
      <c r="AH136" s="62"/>
      <c r="AI136" s="62"/>
      <c r="AJ136" s="62"/>
      <c r="AK136" s="62"/>
      <c r="AL136" s="62"/>
      <c r="AM136" s="62">
        <v>370840.85</v>
      </c>
      <c r="AN136" s="62"/>
      <c r="AO136" s="64"/>
      <c r="AP136" s="88"/>
      <c r="AQ136" s="66" t="s">
        <v>268</v>
      </c>
    </row>
    <row r="137" spans="2:43" ht="11.25" customHeight="1" x14ac:dyDescent="0.25">
      <c r="B137" s="67" t="s">
        <v>228</v>
      </c>
      <c r="C137" s="60" t="s">
        <v>182</v>
      </c>
      <c r="D137" s="172" t="s">
        <v>262</v>
      </c>
      <c r="E137" s="173"/>
      <c r="F137" s="174"/>
      <c r="G137" s="61" t="s">
        <v>229</v>
      </c>
      <c r="H137" s="62">
        <v>3055500</v>
      </c>
      <c r="I137" s="62"/>
      <c r="J137" s="62">
        <v>3055500</v>
      </c>
      <c r="K137" s="62"/>
      <c r="L137" s="62"/>
      <c r="M137" s="62"/>
      <c r="N137" s="62"/>
      <c r="O137" s="62"/>
      <c r="P137" s="62"/>
      <c r="Q137" s="62"/>
      <c r="R137" s="62"/>
      <c r="S137" s="62">
        <v>3055500</v>
      </c>
      <c r="T137" s="62"/>
      <c r="U137" s="62"/>
      <c r="V137" s="68" t="str">
        <f t="shared" si="12"/>
        <v>Субсидии бюджетным учреждениям</v>
      </c>
      <c r="W137" s="60" t="str">
        <f t="shared" si="13"/>
        <v>200</v>
      </c>
      <c r="X137" s="172" t="str">
        <f t="shared" si="14"/>
        <v>00005010000000000</v>
      </c>
      <c r="Y137" s="173"/>
      <c r="Z137" s="174"/>
      <c r="AA137" s="61" t="str">
        <f t="shared" si="15"/>
        <v>610</v>
      </c>
      <c r="AB137" s="62">
        <v>370840.85</v>
      </c>
      <c r="AC137" s="62"/>
      <c r="AD137" s="62">
        <v>370840.85</v>
      </c>
      <c r="AE137" s="62"/>
      <c r="AF137" s="62"/>
      <c r="AG137" s="62"/>
      <c r="AH137" s="62"/>
      <c r="AI137" s="62"/>
      <c r="AJ137" s="62"/>
      <c r="AK137" s="62"/>
      <c r="AL137" s="62"/>
      <c r="AM137" s="62">
        <v>370840.85</v>
      </c>
      <c r="AN137" s="62"/>
      <c r="AO137" s="64"/>
      <c r="AP137" s="88"/>
      <c r="AQ137" s="66" t="s">
        <v>269</v>
      </c>
    </row>
    <row r="138" spans="2:43" ht="45.4" customHeight="1" x14ac:dyDescent="0.25">
      <c r="B138" s="69" t="s">
        <v>246</v>
      </c>
      <c r="C138" s="70" t="s">
        <v>182</v>
      </c>
      <c r="D138" s="169" t="s">
        <v>262</v>
      </c>
      <c r="E138" s="170"/>
      <c r="F138" s="171"/>
      <c r="G138" s="71" t="s">
        <v>247</v>
      </c>
      <c r="H138" s="62">
        <v>3055500</v>
      </c>
      <c r="I138" s="72"/>
      <c r="J138" s="62">
        <v>3055500</v>
      </c>
      <c r="K138" s="72"/>
      <c r="L138" s="73"/>
      <c r="M138" s="73"/>
      <c r="N138" s="73"/>
      <c r="O138" s="73"/>
      <c r="P138" s="73"/>
      <c r="Q138" s="73"/>
      <c r="R138" s="73"/>
      <c r="S138" s="73">
        <v>3055500</v>
      </c>
      <c r="T138" s="73"/>
      <c r="U138" s="73"/>
      <c r="V138" s="74" t="str">
        <f t="shared" si="1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138" s="89" t="str">
        <f t="shared" si="13"/>
        <v>200</v>
      </c>
      <c r="X138" s="192" t="str">
        <f t="shared" si="14"/>
        <v>00005010000000000</v>
      </c>
      <c r="Y138" s="193"/>
      <c r="Z138" s="195"/>
      <c r="AA138" s="76" t="str">
        <f t="shared" si="15"/>
        <v>611</v>
      </c>
      <c r="AB138" s="62">
        <v>370840.85</v>
      </c>
      <c r="AC138" s="72"/>
      <c r="AD138" s="62">
        <v>370840.85</v>
      </c>
      <c r="AE138" s="72"/>
      <c r="AF138" s="73"/>
      <c r="AG138" s="73"/>
      <c r="AH138" s="73"/>
      <c r="AI138" s="73"/>
      <c r="AJ138" s="73"/>
      <c r="AK138" s="73"/>
      <c r="AL138" s="73"/>
      <c r="AM138" s="73">
        <v>370840.85</v>
      </c>
      <c r="AN138" s="73"/>
      <c r="AO138" s="77"/>
      <c r="AP138" s="90" t="str">
        <f>D138&amp;G138</f>
        <v>00005010000000000611</v>
      </c>
      <c r="AQ138" s="66" t="str">
        <f>D138&amp;G138</f>
        <v>00005010000000000611</v>
      </c>
    </row>
    <row r="139" spans="2:43" ht="11.25" customHeight="1" x14ac:dyDescent="0.25">
      <c r="B139" s="59" t="s">
        <v>270</v>
      </c>
      <c r="C139" s="60" t="s">
        <v>182</v>
      </c>
      <c r="D139" s="172" t="s">
        <v>271</v>
      </c>
      <c r="E139" s="173"/>
      <c r="F139" s="174"/>
      <c r="G139" s="61" t="s">
        <v>185</v>
      </c>
      <c r="H139" s="62">
        <v>110000</v>
      </c>
      <c r="I139" s="62"/>
      <c r="J139" s="62">
        <v>110000</v>
      </c>
      <c r="K139" s="62"/>
      <c r="L139" s="62"/>
      <c r="M139" s="62"/>
      <c r="N139" s="62"/>
      <c r="O139" s="62"/>
      <c r="P139" s="62"/>
      <c r="Q139" s="62"/>
      <c r="R139" s="62"/>
      <c r="S139" s="62">
        <v>110000</v>
      </c>
      <c r="T139" s="62"/>
      <c r="U139" s="62"/>
      <c r="V139" s="63" t="str">
        <f t="shared" si="12"/>
        <v>Коммунальное хозяйство</v>
      </c>
      <c r="W139" s="60" t="str">
        <f t="shared" si="13"/>
        <v>200</v>
      </c>
      <c r="X139" s="172" t="str">
        <f t="shared" si="14"/>
        <v>00005020000000000</v>
      </c>
      <c r="Y139" s="173"/>
      <c r="Z139" s="174"/>
      <c r="AA139" s="61" t="str">
        <f t="shared" si="15"/>
        <v>000</v>
      </c>
      <c r="AB139" s="62">
        <v>0</v>
      </c>
      <c r="AC139" s="62"/>
      <c r="AD139" s="62">
        <v>0</v>
      </c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4"/>
      <c r="AP139" s="88"/>
      <c r="AQ139" s="66" t="s">
        <v>272</v>
      </c>
    </row>
    <row r="140" spans="2:43" ht="18.75" customHeight="1" x14ac:dyDescent="0.25">
      <c r="B140" s="67" t="s">
        <v>196</v>
      </c>
      <c r="C140" s="60" t="s">
        <v>182</v>
      </c>
      <c r="D140" s="172" t="s">
        <v>271</v>
      </c>
      <c r="E140" s="173"/>
      <c r="F140" s="174"/>
      <c r="G140" s="61" t="s">
        <v>182</v>
      </c>
      <c r="H140" s="62">
        <v>60000</v>
      </c>
      <c r="I140" s="62"/>
      <c r="J140" s="62">
        <v>60000</v>
      </c>
      <c r="K140" s="62"/>
      <c r="L140" s="62"/>
      <c r="M140" s="62"/>
      <c r="N140" s="62"/>
      <c r="O140" s="62"/>
      <c r="P140" s="62"/>
      <c r="Q140" s="62"/>
      <c r="R140" s="62"/>
      <c r="S140" s="62">
        <v>60000</v>
      </c>
      <c r="T140" s="62"/>
      <c r="U140" s="62"/>
      <c r="V140" s="68" t="str">
        <f t="shared" si="12"/>
        <v>Закупка товаров, работ и услуг для обеспечения государственных (муниципальных) нужд</v>
      </c>
      <c r="W140" s="60" t="str">
        <f t="shared" si="13"/>
        <v>200</v>
      </c>
      <c r="X140" s="172" t="str">
        <f t="shared" si="14"/>
        <v>00005020000000000</v>
      </c>
      <c r="Y140" s="173"/>
      <c r="Z140" s="174"/>
      <c r="AA140" s="61" t="str">
        <f t="shared" si="15"/>
        <v>200</v>
      </c>
      <c r="AB140" s="62">
        <v>0</v>
      </c>
      <c r="AC140" s="62"/>
      <c r="AD140" s="62">
        <v>0</v>
      </c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4"/>
      <c r="AP140" s="88"/>
      <c r="AQ140" s="66" t="s">
        <v>273</v>
      </c>
    </row>
    <row r="141" spans="2:43" ht="27.6" customHeight="1" x14ac:dyDescent="0.25">
      <c r="B141" s="67" t="s">
        <v>198</v>
      </c>
      <c r="C141" s="60" t="s">
        <v>182</v>
      </c>
      <c r="D141" s="172" t="s">
        <v>271</v>
      </c>
      <c r="E141" s="173"/>
      <c r="F141" s="174"/>
      <c r="G141" s="61" t="s">
        <v>199</v>
      </c>
      <c r="H141" s="62">
        <v>60000</v>
      </c>
      <c r="I141" s="62"/>
      <c r="J141" s="62">
        <v>60000</v>
      </c>
      <c r="K141" s="62"/>
      <c r="L141" s="62"/>
      <c r="M141" s="62"/>
      <c r="N141" s="62"/>
      <c r="O141" s="62"/>
      <c r="P141" s="62"/>
      <c r="Q141" s="62"/>
      <c r="R141" s="62"/>
      <c r="S141" s="62">
        <v>60000</v>
      </c>
      <c r="T141" s="62"/>
      <c r="U141" s="62"/>
      <c r="V141" s="68" t="str">
        <f t="shared" si="12"/>
        <v>Иные закупки товаров, работ и услуг для обеспечения государственных (муниципальных) нужд</v>
      </c>
      <c r="W141" s="60" t="str">
        <f t="shared" si="13"/>
        <v>200</v>
      </c>
      <c r="X141" s="172" t="str">
        <f t="shared" si="14"/>
        <v>00005020000000000</v>
      </c>
      <c r="Y141" s="173"/>
      <c r="Z141" s="174"/>
      <c r="AA141" s="61" t="str">
        <f t="shared" si="15"/>
        <v>240</v>
      </c>
      <c r="AB141" s="62">
        <v>0</v>
      </c>
      <c r="AC141" s="62"/>
      <c r="AD141" s="62">
        <v>0</v>
      </c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4"/>
      <c r="AP141" s="88"/>
      <c r="AQ141" s="66" t="s">
        <v>274</v>
      </c>
    </row>
    <row r="142" spans="2:43" ht="11.25" customHeight="1" x14ac:dyDescent="0.25">
      <c r="B142" s="69" t="s">
        <v>201</v>
      </c>
      <c r="C142" s="70" t="s">
        <v>182</v>
      </c>
      <c r="D142" s="169" t="s">
        <v>271</v>
      </c>
      <c r="E142" s="170"/>
      <c r="F142" s="171"/>
      <c r="G142" s="71" t="s">
        <v>202</v>
      </c>
      <c r="H142" s="62">
        <v>60000</v>
      </c>
      <c r="I142" s="72"/>
      <c r="J142" s="62">
        <v>60000</v>
      </c>
      <c r="K142" s="72"/>
      <c r="L142" s="73"/>
      <c r="M142" s="73"/>
      <c r="N142" s="73"/>
      <c r="O142" s="73"/>
      <c r="P142" s="73"/>
      <c r="Q142" s="73"/>
      <c r="R142" s="73"/>
      <c r="S142" s="73">
        <v>60000</v>
      </c>
      <c r="T142" s="73"/>
      <c r="U142" s="73"/>
      <c r="V142" s="74" t="str">
        <f t="shared" si="12"/>
        <v>Прочая закупка товаров, работ и услуг</v>
      </c>
      <c r="W142" s="89" t="str">
        <f t="shared" si="13"/>
        <v>200</v>
      </c>
      <c r="X142" s="192" t="str">
        <f t="shared" si="14"/>
        <v>00005020000000000</v>
      </c>
      <c r="Y142" s="193"/>
      <c r="Z142" s="195"/>
      <c r="AA142" s="76" t="str">
        <f t="shared" si="15"/>
        <v>244</v>
      </c>
      <c r="AB142" s="62">
        <v>0</v>
      </c>
      <c r="AC142" s="72"/>
      <c r="AD142" s="62">
        <v>0</v>
      </c>
      <c r="AE142" s="72"/>
      <c r="AF142" s="73"/>
      <c r="AG142" s="73"/>
      <c r="AH142" s="73"/>
      <c r="AI142" s="73"/>
      <c r="AJ142" s="73"/>
      <c r="AK142" s="73"/>
      <c r="AL142" s="73"/>
      <c r="AM142" s="73"/>
      <c r="AN142" s="73"/>
      <c r="AO142" s="77"/>
      <c r="AP142" s="90" t="str">
        <f>D142&amp;G142</f>
        <v>00005020000000000244</v>
      </c>
      <c r="AQ142" s="66" t="str">
        <f>D142&amp;G142</f>
        <v>00005020000000000244</v>
      </c>
    </row>
    <row r="143" spans="2:43" ht="27.6" customHeight="1" x14ac:dyDescent="0.25">
      <c r="B143" s="59" t="s">
        <v>225</v>
      </c>
      <c r="C143" s="60" t="s">
        <v>182</v>
      </c>
      <c r="D143" s="172" t="s">
        <v>271</v>
      </c>
      <c r="E143" s="173"/>
      <c r="F143" s="174"/>
      <c r="G143" s="61" t="s">
        <v>226</v>
      </c>
      <c r="H143" s="62">
        <v>50000</v>
      </c>
      <c r="I143" s="62"/>
      <c r="J143" s="62">
        <v>50000</v>
      </c>
      <c r="K143" s="62"/>
      <c r="L143" s="62"/>
      <c r="M143" s="62"/>
      <c r="N143" s="62"/>
      <c r="O143" s="62"/>
      <c r="P143" s="62"/>
      <c r="Q143" s="62"/>
      <c r="R143" s="62"/>
      <c r="S143" s="62">
        <v>50000</v>
      </c>
      <c r="T143" s="62"/>
      <c r="U143" s="62"/>
      <c r="V143" s="63" t="str">
        <f t="shared" si="12"/>
        <v>Предоставление субсидий бюджетным, автономным учреждениям и иным некоммерческим организациям</v>
      </c>
      <c r="W143" s="60" t="str">
        <f t="shared" si="13"/>
        <v>200</v>
      </c>
      <c r="X143" s="172" t="str">
        <f t="shared" si="14"/>
        <v>00005020000000000</v>
      </c>
      <c r="Y143" s="173"/>
      <c r="Z143" s="174"/>
      <c r="AA143" s="61" t="str">
        <f t="shared" si="15"/>
        <v>600</v>
      </c>
      <c r="AB143" s="62">
        <v>0</v>
      </c>
      <c r="AC143" s="62"/>
      <c r="AD143" s="62">
        <v>0</v>
      </c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4"/>
      <c r="AP143" s="88"/>
      <c r="AQ143" s="66" t="s">
        <v>275</v>
      </c>
    </row>
    <row r="144" spans="2:43" ht="11.25" customHeight="1" x14ac:dyDescent="0.25">
      <c r="B144" s="67" t="s">
        <v>228</v>
      </c>
      <c r="C144" s="60" t="s">
        <v>182</v>
      </c>
      <c r="D144" s="172" t="s">
        <v>271</v>
      </c>
      <c r="E144" s="173"/>
      <c r="F144" s="174"/>
      <c r="G144" s="61" t="s">
        <v>229</v>
      </c>
      <c r="H144" s="62">
        <v>50000</v>
      </c>
      <c r="I144" s="62"/>
      <c r="J144" s="62">
        <v>50000</v>
      </c>
      <c r="K144" s="62"/>
      <c r="L144" s="62"/>
      <c r="M144" s="62"/>
      <c r="N144" s="62"/>
      <c r="O144" s="62"/>
      <c r="P144" s="62"/>
      <c r="Q144" s="62"/>
      <c r="R144" s="62"/>
      <c r="S144" s="62">
        <v>50000</v>
      </c>
      <c r="T144" s="62"/>
      <c r="U144" s="62"/>
      <c r="V144" s="68" t="str">
        <f t="shared" si="12"/>
        <v>Субсидии бюджетным учреждениям</v>
      </c>
      <c r="W144" s="60" t="str">
        <f t="shared" si="13"/>
        <v>200</v>
      </c>
      <c r="X144" s="172" t="str">
        <f t="shared" si="14"/>
        <v>00005020000000000</v>
      </c>
      <c r="Y144" s="173"/>
      <c r="Z144" s="174"/>
      <c r="AA144" s="61" t="str">
        <f t="shared" si="15"/>
        <v>610</v>
      </c>
      <c r="AB144" s="62">
        <v>0</v>
      </c>
      <c r="AC144" s="62"/>
      <c r="AD144" s="62">
        <v>0</v>
      </c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4"/>
      <c r="AP144" s="88"/>
      <c r="AQ144" s="66" t="s">
        <v>276</v>
      </c>
    </row>
    <row r="145" spans="2:43" ht="11.25" customHeight="1" x14ac:dyDescent="0.25">
      <c r="B145" s="69" t="s">
        <v>231</v>
      </c>
      <c r="C145" s="70" t="s">
        <v>182</v>
      </c>
      <c r="D145" s="169" t="s">
        <v>271</v>
      </c>
      <c r="E145" s="170"/>
      <c r="F145" s="171"/>
      <c r="G145" s="71" t="s">
        <v>232</v>
      </c>
      <c r="H145" s="62">
        <v>50000</v>
      </c>
      <c r="I145" s="72"/>
      <c r="J145" s="62">
        <v>50000</v>
      </c>
      <c r="K145" s="72"/>
      <c r="L145" s="73"/>
      <c r="M145" s="73"/>
      <c r="N145" s="73"/>
      <c r="O145" s="73"/>
      <c r="P145" s="73"/>
      <c r="Q145" s="73"/>
      <c r="R145" s="73"/>
      <c r="S145" s="73">
        <v>50000</v>
      </c>
      <c r="T145" s="73"/>
      <c r="U145" s="73"/>
      <c r="V145" s="74" t="str">
        <f t="shared" si="12"/>
        <v>Субсидии бюджетным учреждениям на иные цели</v>
      </c>
      <c r="W145" s="89" t="str">
        <f t="shared" si="13"/>
        <v>200</v>
      </c>
      <c r="X145" s="192" t="str">
        <f t="shared" si="14"/>
        <v>00005020000000000</v>
      </c>
      <c r="Y145" s="193"/>
      <c r="Z145" s="195"/>
      <c r="AA145" s="76" t="str">
        <f t="shared" si="15"/>
        <v>612</v>
      </c>
      <c r="AB145" s="62">
        <v>0</v>
      </c>
      <c r="AC145" s="72"/>
      <c r="AD145" s="62">
        <v>0</v>
      </c>
      <c r="AE145" s="72"/>
      <c r="AF145" s="73"/>
      <c r="AG145" s="73"/>
      <c r="AH145" s="73"/>
      <c r="AI145" s="73"/>
      <c r="AJ145" s="73"/>
      <c r="AK145" s="73"/>
      <c r="AL145" s="73"/>
      <c r="AM145" s="73"/>
      <c r="AN145" s="73"/>
      <c r="AO145" s="77"/>
      <c r="AP145" s="90" t="str">
        <f>D145&amp;G145</f>
        <v>00005020000000000612</v>
      </c>
      <c r="AQ145" s="66" t="str">
        <f>D145&amp;G145</f>
        <v>00005020000000000612</v>
      </c>
    </row>
    <row r="146" spans="2:43" ht="11.25" customHeight="1" x14ac:dyDescent="0.25">
      <c r="B146" s="59" t="s">
        <v>277</v>
      </c>
      <c r="C146" s="60" t="s">
        <v>182</v>
      </c>
      <c r="D146" s="172" t="s">
        <v>278</v>
      </c>
      <c r="E146" s="173"/>
      <c r="F146" s="174"/>
      <c r="G146" s="61" t="s">
        <v>185</v>
      </c>
      <c r="H146" s="62">
        <v>96740252.530000001</v>
      </c>
      <c r="I146" s="62"/>
      <c r="J146" s="62">
        <v>96740252.530000001</v>
      </c>
      <c r="K146" s="62"/>
      <c r="L146" s="62"/>
      <c r="M146" s="62"/>
      <c r="N146" s="62"/>
      <c r="O146" s="62"/>
      <c r="P146" s="62"/>
      <c r="Q146" s="62"/>
      <c r="R146" s="62"/>
      <c r="S146" s="62">
        <v>96740252.530000001</v>
      </c>
      <c r="T146" s="62"/>
      <c r="U146" s="62"/>
      <c r="V146" s="63" t="str">
        <f t="shared" si="12"/>
        <v>Благоустройство</v>
      </c>
      <c r="W146" s="60" t="str">
        <f t="shared" si="13"/>
        <v>200</v>
      </c>
      <c r="X146" s="172" t="str">
        <f t="shared" si="14"/>
        <v>00005030000000000</v>
      </c>
      <c r="Y146" s="173"/>
      <c r="Z146" s="174"/>
      <c r="AA146" s="61" t="str">
        <f t="shared" si="15"/>
        <v>000</v>
      </c>
      <c r="AB146" s="62">
        <v>4534453.5199999996</v>
      </c>
      <c r="AC146" s="62"/>
      <c r="AD146" s="62">
        <v>4534453.5199999996</v>
      </c>
      <c r="AE146" s="62"/>
      <c r="AF146" s="62"/>
      <c r="AG146" s="62"/>
      <c r="AH146" s="62"/>
      <c r="AI146" s="62"/>
      <c r="AJ146" s="62"/>
      <c r="AK146" s="62"/>
      <c r="AL146" s="62"/>
      <c r="AM146" s="62">
        <v>4534453.5199999996</v>
      </c>
      <c r="AN146" s="62"/>
      <c r="AO146" s="64"/>
      <c r="AP146" s="88"/>
      <c r="AQ146" s="66" t="s">
        <v>279</v>
      </c>
    </row>
    <row r="147" spans="2:43" ht="18.75" customHeight="1" x14ac:dyDescent="0.25">
      <c r="B147" s="67" t="s">
        <v>196</v>
      </c>
      <c r="C147" s="60" t="s">
        <v>182</v>
      </c>
      <c r="D147" s="172" t="s">
        <v>278</v>
      </c>
      <c r="E147" s="173"/>
      <c r="F147" s="174"/>
      <c r="G147" s="61" t="s">
        <v>182</v>
      </c>
      <c r="H147" s="62">
        <v>30265000</v>
      </c>
      <c r="I147" s="62"/>
      <c r="J147" s="62">
        <v>30265000</v>
      </c>
      <c r="K147" s="62"/>
      <c r="L147" s="62"/>
      <c r="M147" s="62"/>
      <c r="N147" s="62"/>
      <c r="O147" s="62"/>
      <c r="P147" s="62"/>
      <c r="Q147" s="62"/>
      <c r="R147" s="62"/>
      <c r="S147" s="62">
        <v>30265000</v>
      </c>
      <c r="T147" s="62"/>
      <c r="U147" s="62"/>
      <c r="V147" s="68" t="str">
        <f t="shared" si="12"/>
        <v>Закупка товаров, работ и услуг для обеспечения государственных (муниципальных) нужд</v>
      </c>
      <c r="W147" s="60" t="str">
        <f t="shared" si="13"/>
        <v>200</v>
      </c>
      <c r="X147" s="172" t="str">
        <f t="shared" si="14"/>
        <v>00005030000000000</v>
      </c>
      <c r="Y147" s="173"/>
      <c r="Z147" s="174"/>
      <c r="AA147" s="61" t="str">
        <f t="shared" si="15"/>
        <v>200</v>
      </c>
      <c r="AB147" s="62">
        <v>4534453.5199999996</v>
      </c>
      <c r="AC147" s="62"/>
      <c r="AD147" s="62">
        <v>4534453.5199999996</v>
      </c>
      <c r="AE147" s="62"/>
      <c r="AF147" s="62"/>
      <c r="AG147" s="62"/>
      <c r="AH147" s="62"/>
      <c r="AI147" s="62"/>
      <c r="AJ147" s="62"/>
      <c r="AK147" s="62"/>
      <c r="AL147" s="62"/>
      <c r="AM147" s="62">
        <v>4534453.5199999996</v>
      </c>
      <c r="AN147" s="62"/>
      <c r="AO147" s="64"/>
      <c r="AP147" s="88"/>
      <c r="AQ147" s="66" t="s">
        <v>280</v>
      </c>
    </row>
    <row r="148" spans="2:43" ht="27.6" customHeight="1" x14ac:dyDescent="0.25">
      <c r="B148" s="67" t="s">
        <v>198</v>
      </c>
      <c r="C148" s="60" t="s">
        <v>182</v>
      </c>
      <c r="D148" s="172" t="s">
        <v>278</v>
      </c>
      <c r="E148" s="173"/>
      <c r="F148" s="174"/>
      <c r="G148" s="61" t="s">
        <v>199</v>
      </c>
      <c r="H148" s="62">
        <v>30265000</v>
      </c>
      <c r="I148" s="62"/>
      <c r="J148" s="62">
        <v>30265000</v>
      </c>
      <c r="K148" s="62"/>
      <c r="L148" s="62"/>
      <c r="M148" s="62"/>
      <c r="N148" s="62"/>
      <c r="O148" s="62"/>
      <c r="P148" s="62"/>
      <c r="Q148" s="62"/>
      <c r="R148" s="62"/>
      <c r="S148" s="62">
        <v>30265000</v>
      </c>
      <c r="T148" s="62"/>
      <c r="U148" s="62"/>
      <c r="V148" s="68" t="str">
        <f t="shared" si="12"/>
        <v>Иные закупки товаров, работ и услуг для обеспечения государственных (муниципальных) нужд</v>
      </c>
      <c r="W148" s="60" t="str">
        <f t="shared" si="13"/>
        <v>200</v>
      </c>
      <c r="X148" s="172" t="str">
        <f t="shared" si="14"/>
        <v>00005030000000000</v>
      </c>
      <c r="Y148" s="173"/>
      <c r="Z148" s="174"/>
      <c r="AA148" s="61" t="str">
        <f t="shared" si="15"/>
        <v>240</v>
      </c>
      <c r="AB148" s="62">
        <v>4534453.5199999996</v>
      </c>
      <c r="AC148" s="62"/>
      <c r="AD148" s="62">
        <v>4534453.5199999996</v>
      </c>
      <c r="AE148" s="62"/>
      <c r="AF148" s="62"/>
      <c r="AG148" s="62"/>
      <c r="AH148" s="62"/>
      <c r="AI148" s="62"/>
      <c r="AJ148" s="62"/>
      <c r="AK148" s="62"/>
      <c r="AL148" s="62"/>
      <c r="AM148" s="62">
        <v>4534453.5199999996</v>
      </c>
      <c r="AN148" s="62"/>
      <c r="AO148" s="64"/>
      <c r="AP148" s="88"/>
      <c r="AQ148" s="66" t="s">
        <v>281</v>
      </c>
    </row>
    <row r="149" spans="2:43" ht="11.25" customHeight="1" x14ac:dyDescent="0.25">
      <c r="B149" s="69" t="s">
        <v>201</v>
      </c>
      <c r="C149" s="70" t="s">
        <v>182</v>
      </c>
      <c r="D149" s="169" t="s">
        <v>278</v>
      </c>
      <c r="E149" s="170"/>
      <c r="F149" s="171"/>
      <c r="G149" s="71" t="s">
        <v>202</v>
      </c>
      <c r="H149" s="62">
        <v>10265000</v>
      </c>
      <c r="I149" s="72"/>
      <c r="J149" s="62">
        <v>10265000</v>
      </c>
      <c r="K149" s="72"/>
      <c r="L149" s="73"/>
      <c r="M149" s="73"/>
      <c r="N149" s="73"/>
      <c r="O149" s="73"/>
      <c r="P149" s="73"/>
      <c r="Q149" s="73"/>
      <c r="R149" s="73"/>
      <c r="S149" s="73">
        <v>10265000</v>
      </c>
      <c r="T149" s="73"/>
      <c r="U149" s="73"/>
      <c r="V149" s="74" t="str">
        <f t="shared" si="12"/>
        <v>Прочая закупка товаров, работ и услуг</v>
      </c>
      <c r="W149" s="89" t="str">
        <f t="shared" si="13"/>
        <v>200</v>
      </c>
      <c r="X149" s="192" t="str">
        <f t="shared" si="14"/>
        <v>00005030000000000</v>
      </c>
      <c r="Y149" s="193"/>
      <c r="Z149" s="195"/>
      <c r="AA149" s="76" t="str">
        <f t="shared" si="15"/>
        <v>244</v>
      </c>
      <c r="AB149" s="62">
        <v>0</v>
      </c>
      <c r="AC149" s="72"/>
      <c r="AD149" s="62">
        <v>0</v>
      </c>
      <c r="AE149" s="72"/>
      <c r="AF149" s="73"/>
      <c r="AG149" s="73"/>
      <c r="AH149" s="73"/>
      <c r="AI149" s="73"/>
      <c r="AJ149" s="73"/>
      <c r="AK149" s="73"/>
      <c r="AL149" s="73"/>
      <c r="AM149" s="73"/>
      <c r="AN149" s="73"/>
      <c r="AO149" s="77"/>
      <c r="AP149" s="90" t="str">
        <f>D149&amp;G149</f>
        <v>00005030000000000244</v>
      </c>
      <c r="AQ149" s="66" t="str">
        <f>D149&amp;G149</f>
        <v>00005030000000000244</v>
      </c>
    </row>
    <row r="150" spans="2:43" ht="11.25" customHeight="1" x14ac:dyDescent="0.25">
      <c r="B150" s="79" t="s">
        <v>266</v>
      </c>
      <c r="C150" s="70" t="s">
        <v>182</v>
      </c>
      <c r="D150" s="169" t="s">
        <v>278</v>
      </c>
      <c r="E150" s="170"/>
      <c r="F150" s="171"/>
      <c r="G150" s="71" t="s">
        <v>267</v>
      </c>
      <c r="H150" s="62">
        <v>20000000</v>
      </c>
      <c r="I150" s="72"/>
      <c r="J150" s="62">
        <v>20000000</v>
      </c>
      <c r="K150" s="72"/>
      <c r="L150" s="73"/>
      <c r="M150" s="73"/>
      <c r="N150" s="73"/>
      <c r="O150" s="73"/>
      <c r="P150" s="73"/>
      <c r="Q150" s="73"/>
      <c r="R150" s="73"/>
      <c r="S150" s="73">
        <v>20000000</v>
      </c>
      <c r="T150" s="73"/>
      <c r="U150" s="73"/>
      <c r="V150" s="80" t="str">
        <f t="shared" si="12"/>
        <v>Закупка энергетических ресурсов</v>
      </c>
      <c r="W150" s="89" t="str">
        <f t="shared" si="13"/>
        <v>200</v>
      </c>
      <c r="X150" s="192" t="str">
        <f t="shared" si="14"/>
        <v>00005030000000000</v>
      </c>
      <c r="Y150" s="193"/>
      <c r="Z150" s="195"/>
      <c r="AA150" s="76" t="str">
        <f t="shared" si="15"/>
        <v>247</v>
      </c>
      <c r="AB150" s="62">
        <v>4534453.5199999996</v>
      </c>
      <c r="AC150" s="72"/>
      <c r="AD150" s="62">
        <v>4534453.5199999996</v>
      </c>
      <c r="AE150" s="72"/>
      <c r="AF150" s="73"/>
      <c r="AG150" s="73"/>
      <c r="AH150" s="73"/>
      <c r="AI150" s="73"/>
      <c r="AJ150" s="73"/>
      <c r="AK150" s="73"/>
      <c r="AL150" s="73"/>
      <c r="AM150" s="73">
        <v>4534453.5199999996</v>
      </c>
      <c r="AN150" s="73"/>
      <c r="AO150" s="77"/>
      <c r="AP150" s="90" t="str">
        <f>D150&amp;G150</f>
        <v>00005030000000000247</v>
      </c>
      <c r="AQ150" s="66" t="str">
        <f>D150&amp;G150</f>
        <v>00005030000000000247</v>
      </c>
    </row>
    <row r="151" spans="2:43" ht="27.6" customHeight="1" x14ac:dyDescent="0.25">
      <c r="B151" s="59" t="s">
        <v>225</v>
      </c>
      <c r="C151" s="60" t="s">
        <v>182</v>
      </c>
      <c r="D151" s="172" t="s">
        <v>278</v>
      </c>
      <c r="E151" s="173"/>
      <c r="F151" s="174"/>
      <c r="G151" s="61" t="s">
        <v>226</v>
      </c>
      <c r="H151" s="62">
        <v>66475252.530000001</v>
      </c>
      <c r="I151" s="62"/>
      <c r="J151" s="62">
        <v>66475252.530000001</v>
      </c>
      <c r="K151" s="62"/>
      <c r="L151" s="62"/>
      <c r="M151" s="62"/>
      <c r="N151" s="62"/>
      <c r="O151" s="62"/>
      <c r="P151" s="62"/>
      <c r="Q151" s="62"/>
      <c r="R151" s="62"/>
      <c r="S151" s="62">
        <v>66475252.530000001</v>
      </c>
      <c r="T151" s="62"/>
      <c r="U151" s="62"/>
      <c r="V151" s="63" t="str">
        <f t="shared" si="12"/>
        <v>Предоставление субсидий бюджетным, автономным учреждениям и иным некоммерческим организациям</v>
      </c>
      <c r="W151" s="60" t="str">
        <f t="shared" si="13"/>
        <v>200</v>
      </c>
      <c r="X151" s="172" t="str">
        <f t="shared" si="14"/>
        <v>00005030000000000</v>
      </c>
      <c r="Y151" s="173"/>
      <c r="Z151" s="174"/>
      <c r="AA151" s="61" t="str">
        <f t="shared" si="15"/>
        <v>600</v>
      </c>
      <c r="AB151" s="62">
        <v>0</v>
      </c>
      <c r="AC151" s="62"/>
      <c r="AD151" s="62">
        <v>0</v>
      </c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4"/>
      <c r="AP151" s="88"/>
      <c r="AQ151" s="66" t="s">
        <v>282</v>
      </c>
    </row>
    <row r="152" spans="2:43" ht="11.25" customHeight="1" x14ac:dyDescent="0.25">
      <c r="B152" s="67" t="s">
        <v>228</v>
      </c>
      <c r="C152" s="60" t="s">
        <v>182</v>
      </c>
      <c r="D152" s="172" t="s">
        <v>278</v>
      </c>
      <c r="E152" s="173"/>
      <c r="F152" s="174"/>
      <c r="G152" s="61" t="s">
        <v>229</v>
      </c>
      <c r="H152" s="62">
        <v>66475252.530000001</v>
      </c>
      <c r="I152" s="62"/>
      <c r="J152" s="62">
        <v>66475252.530000001</v>
      </c>
      <c r="K152" s="62"/>
      <c r="L152" s="62"/>
      <c r="M152" s="62"/>
      <c r="N152" s="62"/>
      <c r="O152" s="62"/>
      <c r="P152" s="62"/>
      <c r="Q152" s="62"/>
      <c r="R152" s="62"/>
      <c r="S152" s="62">
        <v>66475252.530000001</v>
      </c>
      <c r="T152" s="62"/>
      <c r="U152" s="62"/>
      <c r="V152" s="68" t="str">
        <f t="shared" si="12"/>
        <v>Субсидии бюджетным учреждениям</v>
      </c>
      <c r="W152" s="60" t="str">
        <f t="shared" si="13"/>
        <v>200</v>
      </c>
      <c r="X152" s="172" t="str">
        <f t="shared" si="14"/>
        <v>00005030000000000</v>
      </c>
      <c r="Y152" s="173"/>
      <c r="Z152" s="174"/>
      <c r="AA152" s="61" t="str">
        <f t="shared" si="15"/>
        <v>610</v>
      </c>
      <c r="AB152" s="62">
        <v>0</v>
      </c>
      <c r="AC152" s="62"/>
      <c r="AD152" s="62">
        <v>0</v>
      </c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4"/>
      <c r="AP152" s="88"/>
      <c r="AQ152" s="66" t="s">
        <v>283</v>
      </c>
    </row>
    <row r="153" spans="2:43" ht="45.4" customHeight="1" x14ac:dyDescent="0.25">
      <c r="B153" s="69" t="s">
        <v>246</v>
      </c>
      <c r="C153" s="70" t="s">
        <v>182</v>
      </c>
      <c r="D153" s="169" t="s">
        <v>278</v>
      </c>
      <c r="E153" s="170"/>
      <c r="F153" s="171"/>
      <c r="G153" s="71" t="s">
        <v>247</v>
      </c>
      <c r="H153" s="62">
        <v>1485000</v>
      </c>
      <c r="I153" s="72"/>
      <c r="J153" s="62">
        <v>1485000</v>
      </c>
      <c r="K153" s="72"/>
      <c r="L153" s="73"/>
      <c r="M153" s="73"/>
      <c r="N153" s="73"/>
      <c r="O153" s="73"/>
      <c r="P153" s="73"/>
      <c r="Q153" s="73"/>
      <c r="R153" s="73"/>
      <c r="S153" s="73">
        <v>1485000</v>
      </c>
      <c r="T153" s="73"/>
      <c r="U153" s="73"/>
      <c r="V153" s="74" t="str">
        <f t="shared" si="1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153" s="89" t="str">
        <f t="shared" si="13"/>
        <v>200</v>
      </c>
      <c r="X153" s="192" t="str">
        <f t="shared" si="14"/>
        <v>00005030000000000</v>
      </c>
      <c r="Y153" s="193"/>
      <c r="Z153" s="195"/>
      <c r="AA153" s="76" t="str">
        <f t="shared" si="15"/>
        <v>611</v>
      </c>
      <c r="AB153" s="62">
        <v>0</v>
      </c>
      <c r="AC153" s="72"/>
      <c r="AD153" s="62">
        <v>0</v>
      </c>
      <c r="AE153" s="72"/>
      <c r="AF153" s="73"/>
      <c r="AG153" s="73"/>
      <c r="AH153" s="73"/>
      <c r="AI153" s="73"/>
      <c r="AJ153" s="73"/>
      <c r="AK153" s="73"/>
      <c r="AL153" s="73"/>
      <c r="AM153" s="73"/>
      <c r="AN153" s="73"/>
      <c r="AO153" s="77"/>
      <c r="AP153" s="90" t="str">
        <f>D153&amp;G153</f>
        <v>00005030000000000611</v>
      </c>
      <c r="AQ153" s="66" t="str">
        <f>D153&amp;G153</f>
        <v>00005030000000000611</v>
      </c>
    </row>
    <row r="154" spans="2:43" ht="11.25" customHeight="1" x14ac:dyDescent="0.25">
      <c r="B154" s="79" t="s">
        <v>231</v>
      </c>
      <c r="C154" s="70" t="s">
        <v>182</v>
      </c>
      <c r="D154" s="169" t="s">
        <v>278</v>
      </c>
      <c r="E154" s="170"/>
      <c r="F154" s="171"/>
      <c r="G154" s="71" t="s">
        <v>232</v>
      </c>
      <c r="H154" s="62">
        <v>64990252.530000001</v>
      </c>
      <c r="I154" s="72"/>
      <c r="J154" s="62">
        <v>64990252.530000001</v>
      </c>
      <c r="K154" s="72"/>
      <c r="L154" s="73"/>
      <c r="M154" s="73"/>
      <c r="N154" s="73"/>
      <c r="O154" s="73"/>
      <c r="P154" s="73"/>
      <c r="Q154" s="73"/>
      <c r="R154" s="73"/>
      <c r="S154" s="73">
        <v>64990252.530000001</v>
      </c>
      <c r="T154" s="73"/>
      <c r="U154" s="73"/>
      <c r="V154" s="80" t="str">
        <f t="shared" si="12"/>
        <v>Субсидии бюджетным учреждениям на иные цели</v>
      </c>
      <c r="W154" s="89" t="str">
        <f t="shared" si="13"/>
        <v>200</v>
      </c>
      <c r="X154" s="192" t="str">
        <f t="shared" si="14"/>
        <v>00005030000000000</v>
      </c>
      <c r="Y154" s="193"/>
      <c r="Z154" s="195"/>
      <c r="AA154" s="76" t="str">
        <f t="shared" si="15"/>
        <v>612</v>
      </c>
      <c r="AB154" s="62">
        <v>0</v>
      </c>
      <c r="AC154" s="72"/>
      <c r="AD154" s="62">
        <v>0</v>
      </c>
      <c r="AE154" s="72"/>
      <c r="AF154" s="73"/>
      <c r="AG154" s="73"/>
      <c r="AH154" s="73"/>
      <c r="AI154" s="73"/>
      <c r="AJ154" s="73"/>
      <c r="AK154" s="73"/>
      <c r="AL154" s="73"/>
      <c r="AM154" s="73"/>
      <c r="AN154" s="73"/>
      <c r="AO154" s="77"/>
      <c r="AP154" s="90" t="str">
        <f>D154&amp;G154</f>
        <v>00005030000000000612</v>
      </c>
      <c r="AQ154" s="66" t="str">
        <f>D154&amp;G154</f>
        <v>00005030000000000612</v>
      </c>
    </row>
    <row r="155" spans="2:43" ht="18.75" customHeight="1" x14ac:dyDescent="0.25">
      <c r="B155" s="59" t="s">
        <v>284</v>
      </c>
      <c r="C155" s="60" t="s">
        <v>182</v>
      </c>
      <c r="D155" s="172" t="s">
        <v>285</v>
      </c>
      <c r="E155" s="173"/>
      <c r="F155" s="174"/>
      <c r="G155" s="61" t="s">
        <v>185</v>
      </c>
      <c r="H155" s="62">
        <v>48051347.469999999</v>
      </c>
      <c r="I155" s="62"/>
      <c r="J155" s="62">
        <v>48051347.469999999</v>
      </c>
      <c r="K155" s="62"/>
      <c r="L155" s="62"/>
      <c r="M155" s="62"/>
      <c r="N155" s="62"/>
      <c r="O155" s="62"/>
      <c r="P155" s="62"/>
      <c r="Q155" s="62"/>
      <c r="R155" s="62"/>
      <c r="S155" s="62">
        <v>48051347.469999999</v>
      </c>
      <c r="T155" s="62"/>
      <c r="U155" s="62"/>
      <c r="V155" s="63" t="str">
        <f t="shared" ref="V155:V187" si="16">""&amp;B155</f>
        <v>Другие вопросы в области жилищно-коммунального хозяйства</v>
      </c>
      <c r="W155" s="60" t="str">
        <f t="shared" ref="W155:W187" si="17">""&amp;C155</f>
        <v>200</v>
      </c>
      <c r="X155" s="172" t="str">
        <f t="shared" ref="X155:X187" si="18">""&amp;D155</f>
        <v>00005050000000000</v>
      </c>
      <c r="Y155" s="173"/>
      <c r="Z155" s="174"/>
      <c r="AA155" s="61" t="str">
        <f t="shared" ref="AA155:AA187" si="19">""&amp;G155</f>
        <v>000</v>
      </c>
      <c r="AB155" s="62">
        <v>3623112.8</v>
      </c>
      <c r="AC155" s="62"/>
      <c r="AD155" s="62">
        <v>3623112.8</v>
      </c>
      <c r="AE155" s="62"/>
      <c r="AF155" s="62"/>
      <c r="AG155" s="62"/>
      <c r="AH155" s="62"/>
      <c r="AI155" s="62"/>
      <c r="AJ155" s="62"/>
      <c r="AK155" s="62"/>
      <c r="AL155" s="62"/>
      <c r="AM155" s="62">
        <v>3623112.8</v>
      </c>
      <c r="AN155" s="62"/>
      <c r="AO155" s="64"/>
      <c r="AP155" s="88"/>
      <c r="AQ155" s="66" t="s">
        <v>286</v>
      </c>
    </row>
    <row r="156" spans="2:43" ht="27.6" customHeight="1" x14ac:dyDescent="0.25">
      <c r="B156" s="67" t="s">
        <v>225</v>
      </c>
      <c r="C156" s="60" t="s">
        <v>182</v>
      </c>
      <c r="D156" s="172" t="s">
        <v>285</v>
      </c>
      <c r="E156" s="173"/>
      <c r="F156" s="174"/>
      <c r="G156" s="61" t="s">
        <v>226</v>
      </c>
      <c r="H156" s="62">
        <v>48051347.469999999</v>
      </c>
      <c r="I156" s="62"/>
      <c r="J156" s="62">
        <v>48051347.469999999</v>
      </c>
      <c r="K156" s="62"/>
      <c r="L156" s="62"/>
      <c r="M156" s="62"/>
      <c r="N156" s="62"/>
      <c r="O156" s="62"/>
      <c r="P156" s="62"/>
      <c r="Q156" s="62"/>
      <c r="R156" s="62"/>
      <c r="S156" s="62">
        <v>48051347.469999999</v>
      </c>
      <c r="T156" s="62"/>
      <c r="U156" s="62"/>
      <c r="V156" s="68" t="str">
        <f t="shared" si="16"/>
        <v>Предоставление субсидий бюджетным, автономным учреждениям и иным некоммерческим организациям</v>
      </c>
      <c r="W156" s="60" t="str">
        <f t="shared" si="17"/>
        <v>200</v>
      </c>
      <c r="X156" s="172" t="str">
        <f t="shared" si="18"/>
        <v>00005050000000000</v>
      </c>
      <c r="Y156" s="173"/>
      <c r="Z156" s="174"/>
      <c r="AA156" s="61" t="str">
        <f t="shared" si="19"/>
        <v>600</v>
      </c>
      <c r="AB156" s="62">
        <v>3623112.8</v>
      </c>
      <c r="AC156" s="62"/>
      <c r="AD156" s="62">
        <v>3623112.8</v>
      </c>
      <c r="AE156" s="62"/>
      <c r="AF156" s="62"/>
      <c r="AG156" s="62"/>
      <c r="AH156" s="62"/>
      <c r="AI156" s="62"/>
      <c r="AJ156" s="62"/>
      <c r="AK156" s="62"/>
      <c r="AL156" s="62"/>
      <c r="AM156" s="62">
        <v>3623112.8</v>
      </c>
      <c r="AN156" s="62"/>
      <c r="AO156" s="64"/>
      <c r="AP156" s="88"/>
      <c r="AQ156" s="66" t="s">
        <v>287</v>
      </c>
    </row>
    <row r="157" spans="2:43" ht="11.25" customHeight="1" x14ac:dyDescent="0.25">
      <c r="B157" s="67" t="s">
        <v>228</v>
      </c>
      <c r="C157" s="60" t="s">
        <v>182</v>
      </c>
      <c r="D157" s="172" t="s">
        <v>285</v>
      </c>
      <c r="E157" s="173"/>
      <c r="F157" s="174"/>
      <c r="G157" s="61" t="s">
        <v>229</v>
      </c>
      <c r="H157" s="62">
        <v>48051347.469999999</v>
      </c>
      <c r="I157" s="62"/>
      <c r="J157" s="62">
        <v>48051347.469999999</v>
      </c>
      <c r="K157" s="62"/>
      <c r="L157" s="62"/>
      <c r="M157" s="62"/>
      <c r="N157" s="62"/>
      <c r="O157" s="62"/>
      <c r="P157" s="62"/>
      <c r="Q157" s="62"/>
      <c r="R157" s="62"/>
      <c r="S157" s="62">
        <v>48051347.469999999</v>
      </c>
      <c r="T157" s="62"/>
      <c r="U157" s="62"/>
      <c r="V157" s="68" t="str">
        <f t="shared" si="16"/>
        <v>Субсидии бюджетным учреждениям</v>
      </c>
      <c r="W157" s="60" t="str">
        <f t="shared" si="17"/>
        <v>200</v>
      </c>
      <c r="X157" s="172" t="str">
        <f t="shared" si="18"/>
        <v>00005050000000000</v>
      </c>
      <c r="Y157" s="173"/>
      <c r="Z157" s="174"/>
      <c r="AA157" s="61" t="str">
        <f t="shared" si="19"/>
        <v>610</v>
      </c>
      <c r="AB157" s="62">
        <v>3623112.8</v>
      </c>
      <c r="AC157" s="62"/>
      <c r="AD157" s="62">
        <v>3623112.8</v>
      </c>
      <c r="AE157" s="62"/>
      <c r="AF157" s="62"/>
      <c r="AG157" s="62"/>
      <c r="AH157" s="62"/>
      <c r="AI157" s="62"/>
      <c r="AJ157" s="62"/>
      <c r="AK157" s="62"/>
      <c r="AL157" s="62"/>
      <c r="AM157" s="62">
        <v>3623112.8</v>
      </c>
      <c r="AN157" s="62"/>
      <c r="AO157" s="64"/>
      <c r="AP157" s="88"/>
      <c r="AQ157" s="66" t="s">
        <v>288</v>
      </c>
    </row>
    <row r="158" spans="2:43" ht="45.4" customHeight="1" x14ac:dyDescent="0.25">
      <c r="B158" s="69" t="s">
        <v>246</v>
      </c>
      <c r="C158" s="70" t="s">
        <v>182</v>
      </c>
      <c r="D158" s="169" t="s">
        <v>285</v>
      </c>
      <c r="E158" s="170"/>
      <c r="F158" s="171"/>
      <c r="G158" s="71" t="s">
        <v>247</v>
      </c>
      <c r="H158" s="62">
        <v>38051347.469999999</v>
      </c>
      <c r="I158" s="72"/>
      <c r="J158" s="62">
        <v>38051347.469999999</v>
      </c>
      <c r="K158" s="72"/>
      <c r="L158" s="73"/>
      <c r="M158" s="73"/>
      <c r="N158" s="73"/>
      <c r="O158" s="73"/>
      <c r="P158" s="73"/>
      <c r="Q158" s="73"/>
      <c r="R158" s="73"/>
      <c r="S158" s="73">
        <v>38051347.469999999</v>
      </c>
      <c r="T158" s="73"/>
      <c r="U158" s="73"/>
      <c r="V158" s="74" t="str">
        <f t="shared" si="1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158" s="89" t="str">
        <f t="shared" si="17"/>
        <v>200</v>
      </c>
      <c r="X158" s="192" t="str">
        <f t="shared" si="18"/>
        <v>00005050000000000</v>
      </c>
      <c r="Y158" s="193"/>
      <c r="Z158" s="195"/>
      <c r="AA158" s="76" t="str">
        <f t="shared" si="19"/>
        <v>611</v>
      </c>
      <c r="AB158" s="62">
        <v>3623112.8</v>
      </c>
      <c r="AC158" s="72"/>
      <c r="AD158" s="62">
        <v>3623112.8</v>
      </c>
      <c r="AE158" s="72"/>
      <c r="AF158" s="73"/>
      <c r="AG158" s="73"/>
      <c r="AH158" s="73"/>
      <c r="AI158" s="73"/>
      <c r="AJ158" s="73"/>
      <c r="AK158" s="73"/>
      <c r="AL158" s="73"/>
      <c r="AM158" s="73">
        <v>3623112.8</v>
      </c>
      <c r="AN158" s="73"/>
      <c r="AO158" s="77"/>
      <c r="AP158" s="90" t="str">
        <f>D158&amp;G158</f>
        <v>00005050000000000611</v>
      </c>
      <c r="AQ158" s="66" t="str">
        <f>D158&amp;G158</f>
        <v>00005050000000000611</v>
      </c>
    </row>
    <row r="159" spans="2:43" ht="11.25" customHeight="1" x14ac:dyDescent="0.25">
      <c r="B159" s="79" t="s">
        <v>231</v>
      </c>
      <c r="C159" s="70" t="s">
        <v>182</v>
      </c>
      <c r="D159" s="169" t="s">
        <v>285</v>
      </c>
      <c r="E159" s="170"/>
      <c r="F159" s="171"/>
      <c r="G159" s="71" t="s">
        <v>232</v>
      </c>
      <c r="H159" s="62">
        <v>10000000</v>
      </c>
      <c r="I159" s="72"/>
      <c r="J159" s="62">
        <v>10000000</v>
      </c>
      <c r="K159" s="72"/>
      <c r="L159" s="73"/>
      <c r="M159" s="73"/>
      <c r="N159" s="73"/>
      <c r="O159" s="73"/>
      <c r="P159" s="73"/>
      <c r="Q159" s="73"/>
      <c r="R159" s="73"/>
      <c r="S159" s="73">
        <v>10000000</v>
      </c>
      <c r="T159" s="73"/>
      <c r="U159" s="73"/>
      <c r="V159" s="80" t="str">
        <f t="shared" si="16"/>
        <v>Субсидии бюджетным учреждениям на иные цели</v>
      </c>
      <c r="W159" s="89" t="str">
        <f t="shared" si="17"/>
        <v>200</v>
      </c>
      <c r="X159" s="192" t="str">
        <f t="shared" si="18"/>
        <v>00005050000000000</v>
      </c>
      <c r="Y159" s="193"/>
      <c r="Z159" s="195"/>
      <c r="AA159" s="76" t="str">
        <f t="shared" si="19"/>
        <v>612</v>
      </c>
      <c r="AB159" s="62">
        <v>0</v>
      </c>
      <c r="AC159" s="72"/>
      <c r="AD159" s="62">
        <v>0</v>
      </c>
      <c r="AE159" s="72"/>
      <c r="AF159" s="73"/>
      <c r="AG159" s="73"/>
      <c r="AH159" s="73"/>
      <c r="AI159" s="73"/>
      <c r="AJ159" s="73"/>
      <c r="AK159" s="73"/>
      <c r="AL159" s="73"/>
      <c r="AM159" s="73"/>
      <c r="AN159" s="73"/>
      <c r="AO159" s="77"/>
      <c r="AP159" s="90" t="str">
        <f>D159&amp;G159</f>
        <v>00005050000000000612</v>
      </c>
      <c r="AQ159" s="66" t="str">
        <f>D159&amp;G159</f>
        <v>00005050000000000612</v>
      </c>
    </row>
    <row r="160" spans="2:43" ht="11.25" customHeight="1" x14ac:dyDescent="0.25">
      <c r="B160" s="59" t="s">
        <v>289</v>
      </c>
      <c r="C160" s="60" t="s">
        <v>182</v>
      </c>
      <c r="D160" s="172" t="s">
        <v>290</v>
      </c>
      <c r="E160" s="173"/>
      <c r="F160" s="174"/>
      <c r="G160" s="61" t="s">
        <v>185</v>
      </c>
      <c r="H160" s="62">
        <v>100000</v>
      </c>
      <c r="I160" s="62"/>
      <c r="J160" s="62">
        <v>100000</v>
      </c>
      <c r="K160" s="62"/>
      <c r="L160" s="62"/>
      <c r="M160" s="62"/>
      <c r="N160" s="62"/>
      <c r="O160" s="62"/>
      <c r="P160" s="62"/>
      <c r="Q160" s="62"/>
      <c r="R160" s="62"/>
      <c r="S160" s="62">
        <v>100000</v>
      </c>
      <c r="T160" s="62"/>
      <c r="U160" s="62"/>
      <c r="V160" s="63" t="str">
        <f t="shared" si="16"/>
        <v>ОБРАЗОВАНИЕ</v>
      </c>
      <c r="W160" s="60" t="str">
        <f t="shared" si="17"/>
        <v>200</v>
      </c>
      <c r="X160" s="172" t="str">
        <f t="shared" si="18"/>
        <v>00007000000000000</v>
      </c>
      <c r="Y160" s="173"/>
      <c r="Z160" s="174"/>
      <c r="AA160" s="61" t="str">
        <f t="shared" si="19"/>
        <v>000</v>
      </c>
      <c r="AB160" s="62">
        <v>6000</v>
      </c>
      <c r="AC160" s="62"/>
      <c r="AD160" s="62">
        <v>6000</v>
      </c>
      <c r="AE160" s="62"/>
      <c r="AF160" s="62"/>
      <c r="AG160" s="62"/>
      <c r="AH160" s="62"/>
      <c r="AI160" s="62"/>
      <c r="AJ160" s="62"/>
      <c r="AK160" s="62"/>
      <c r="AL160" s="62"/>
      <c r="AM160" s="62">
        <v>6000</v>
      </c>
      <c r="AN160" s="62"/>
      <c r="AO160" s="64"/>
      <c r="AP160" s="88"/>
      <c r="AQ160" s="66" t="s">
        <v>291</v>
      </c>
    </row>
    <row r="161" spans="2:43" ht="11.25" customHeight="1" x14ac:dyDescent="0.25">
      <c r="B161" s="67" t="s">
        <v>292</v>
      </c>
      <c r="C161" s="60" t="s">
        <v>182</v>
      </c>
      <c r="D161" s="172" t="s">
        <v>293</v>
      </c>
      <c r="E161" s="173"/>
      <c r="F161" s="174"/>
      <c r="G161" s="61" t="s">
        <v>185</v>
      </c>
      <c r="H161" s="62">
        <v>100000</v>
      </c>
      <c r="I161" s="62"/>
      <c r="J161" s="62">
        <v>100000</v>
      </c>
      <c r="K161" s="62"/>
      <c r="L161" s="62"/>
      <c r="M161" s="62"/>
      <c r="N161" s="62"/>
      <c r="O161" s="62"/>
      <c r="P161" s="62"/>
      <c r="Q161" s="62"/>
      <c r="R161" s="62"/>
      <c r="S161" s="62">
        <v>100000</v>
      </c>
      <c r="T161" s="62"/>
      <c r="U161" s="62"/>
      <c r="V161" s="68" t="str">
        <f t="shared" si="16"/>
        <v>Молодежная политика</v>
      </c>
      <c r="W161" s="60" t="str">
        <f t="shared" si="17"/>
        <v>200</v>
      </c>
      <c r="X161" s="172" t="str">
        <f t="shared" si="18"/>
        <v>00007070000000000</v>
      </c>
      <c r="Y161" s="173"/>
      <c r="Z161" s="174"/>
      <c r="AA161" s="61" t="str">
        <f t="shared" si="19"/>
        <v>000</v>
      </c>
      <c r="AB161" s="62">
        <v>6000</v>
      </c>
      <c r="AC161" s="62"/>
      <c r="AD161" s="62">
        <v>6000</v>
      </c>
      <c r="AE161" s="62"/>
      <c r="AF161" s="62"/>
      <c r="AG161" s="62"/>
      <c r="AH161" s="62"/>
      <c r="AI161" s="62"/>
      <c r="AJ161" s="62"/>
      <c r="AK161" s="62"/>
      <c r="AL161" s="62"/>
      <c r="AM161" s="62">
        <v>6000</v>
      </c>
      <c r="AN161" s="62"/>
      <c r="AO161" s="64"/>
      <c r="AP161" s="88"/>
      <c r="AQ161" s="66" t="s">
        <v>294</v>
      </c>
    </row>
    <row r="162" spans="2:43" ht="18.75" customHeight="1" x14ac:dyDescent="0.25">
      <c r="B162" s="67" t="s">
        <v>196</v>
      </c>
      <c r="C162" s="60" t="s">
        <v>182</v>
      </c>
      <c r="D162" s="172" t="s">
        <v>293</v>
      </c>
      <c r="E162" s="173"/>
      <c r="F162" s="174"/>
      <c r="G162" s="61" t="s">
        <v>182</v>
      </c>
      <c r="H162" s="62">
        <v>100000</v>
      </c>
      <c r="I162" s="62"/>
      <c r="J162" s="62">
        <v>100000</v>
      </c>
      <c r="K162" s="62"/>
      <c r="L162" s="62"/>
      <c r="M162" s="62"/>
      <c r="N162" s="62"/>
      <c r="O162" s="62"/>
      <c r="P162" s="62"/>
      <c r="Q162" s="62"/>
      <c r="R162" s="62"/>
      <c r="S162" s="62">
        <v>100000</v>
      </c>
      <c r="T162" s="62"/>
      <c r="U162" s="62"/>
      <c r="V162" s="68" t="str">
        <f t="shared" si="16"/>
        <v>Закупка товаров, работ и услуг для обеспечения государственных (муниципальных) нужд</v>
      </c>
      <c r="W162" s="60" t="str">
        <f t="shared" si="17"/>
        <v>200</v>
      </c>
      <c r="X162" s="172" t="str">
        <f t="shared" si="18"/>
        <v>00007070000000000</v>
      </c>
      <c r="Y162" s="173"/>
      <c r="Z162" s="174"/>
      <c r="AA162" s="61" t="str">
        <f t="shared" si="19"/>
        <v>200</v>
      </c>
      <c r="AB162" s="62">
        <v>6000</v>
      </c>
      <c r="AC162" s="62"/>
      <c r="AD162" s="62">
        <v>6000</v>
      </c>
      <c r="AE162" s="62"/>
      <c r="AF162" s="62"/>
      <c r="AG162" s="62"/>
      <c r="AH162" s="62"/>
      <c r="AI162" s="62"/>
      <c r="AJ162" s="62"/>
      <c r="AK162" s="62"/>
      <c r="AL162" s="62"/>
      <c r="AM162" s="62">
        <v>6000</v>
      </c>
      <c r="AN162" s="62"/>
      <c r="AO162" s="64"/>
      <c r="AP162" s="88"/>
      <c r="AQ162" s="66" t="s">
        <v>295</v>
      </c>
    </row>
    <row r="163" spans="2:43" ht="27.6" customHeight="1" x14ac:dyDescent="0.25">
      <c r="B163" s="67" t="s">
        <v>198</v>
      </c>
      <c r="C163" s="60" t="s">
        <v>182</v>
      </c>
      <c r="D163" s="172" t="s">
        <v>293</v>
      </c>
      <c r="E163" s="173"/>
      <c r="F163" s="174"/>
      <c r="G163" s="61" t="s">
        <v>199</v>
      </c>
      <c r="H163" s="62">
        <v>100000</v>
      </c>
      <c r="I163" s="62"/>
      <c r="J163" s="62">
        <v>100000</v>
      </c>
      <c r="K163" s="62"/>
      <c r="L163" s="62"/>
      <c r="M163" s="62"/>
      <c r="N163" s="62"/>
      <c r="O163" s="62"/>
      <c r="P163" s="62"/>
      <c r="Q163" s="62"/>
      <c r="R163" s="62"/>
      <c r="S163" s="62">
        <v>100000</v>
      </c>
      <c r="T163" s="62"/>
      <c r="U163" s="62"/>
      <c r="V163" s="68" t="str">
        <f t="shared" si="16"/>
        <v>Иные закупки товаров, работ и услуг для обеспечения государственных (муниципальных) нужд</v>
      </c>
      <c r="W163" s="60" t="str">
        <f t="shared" si="17"/>
        <v>200</v>
      </c>
      <c r="X163" s="172" t="str">
        <f t="shared" si="18"/>
        <v>00007070000000000</v>
      </c>
      <c r="Y163" s="173"/>
      <c r="Z163" s="174"/>
      <c r="AA163" s="61" t="str">
        <f t="shared" si="19"/>
        <v>240</v>
      </c>
      <c r="AB163" s="62">
        <v>6000</v>
      </c>
      <c r="AC163" s="62"/>
      <c r="AD163" s="62">
        <v>6000</v>
      </c>
      <c r="AE163" s="62"/>
      <c r="AF163" s="62"/>
      <c r="AG163" s="62"/>
      <c r="AH163" s="62"/>
      <c r="AI163" s="62"/>
      <c r="AJ163" s="62"/>
      <c r="AK163" s="62"/>
      <c r="AL163" s="62"/>
      <c r="AM163" s="62">
        <v>6000</v>
      </c>
      <c r="AN163" s="62"/>
      <c r="AO163" s="64"/>
      <c r="AP163" s="88"/>
      <c r="AQ163" s="66" t="s">
        <v>296</v>
      </c>
    </row>
    <row r="164" spans="2:43" ht="11.25" customHeight="1" x14ac:dyDescent="0.25">
      <c r="B164" s="69" t="s">
        <v>201</v>
      </c>
      <c r="C164" s="70" t="s">
        <v>182</v>
      </c>
      <c r="D164" s="169" t="s">
        <v>293</v>
      </c>
      <c r="E164" s="170"/>
      <c r="F164" s="171"/>
      <c r="G164" s="71" t="s">
        <v>202</v>
      </c>
      <c r="H164" s="62">
        <v>100000</v>
      </c>
      <c r="I164" s="72"/>
      <c r="J164" s="62">
        <v>100000</v>
      </c>
      <c r="K164" s="72"/>
      <c r="L164" s="73"/>
      <c r="M164" s="73"/>
      <c r="N164" s="73"/>
      <c r="O164" s="73"/>
      <c r="P164" s="73"/>
      <c r="Q164" s="73"/>
      <c r="R164" s="73"/>
      <c r="S164" s="73">
        <v>100000</v>
      </c>
      <c r="T164" s="73"/>
      <c r="U164" s="73"/>
      <c r="V164" s="74" t="str">
        <f t="shared" si="16"/>
        <v>Прочая закупка товаров, работ и услуг</v>
      </c>
      <c r="W164" s="89" t="str">
        <f t="shared" si="17"/>
        <v>200</v>
      </c>
      <c r="X164" s="192" t="str">
        <f t="shared" si="18"/>
        <v>00007070000000000</v>
      </c>
      <c r="Y164" s="193"/>
      <c r="Z164" s="195"/>
      <c r="AA164" s="76" t="str">
        <f t="shared" si="19"/>
        <v>244</v>
      </c>
      <c r="AB164" s="62">
        <v>6000</v>
      </c>
      <c r="AC164" s="72"/>
      <c r="AD164" s="62">
        <v>6000</v>
      </c>
      <c r="AE164" s="72"/>
      <c r="AF164" s="73"/>
      <c r="AG164" s="73"/>
      <c r="AH164" s="73"/>
      <c r="AI164" s="73"/>
      <c r="AJ164" s="73"/>
      <c r="AK164" s="73"/>
      <c r="AL164" s="73"/>
      <c r="AM164" s="73">
        <v>6000</v>
      </c>
      <c r="AN164" s="73"/>
      <c r="AO164" s="77"/>
      <c r="AP164" s="90" t="str">
        <f>D164&amp;G164</f>
        <v>00007070000000000244</v>
      </c>
      <c r="AQ164" s="66" t="str">
        <f>D164&amp;G164</f>
        <v>00007070000000000244</v>
      </c>
    </row>
    <row r="165" spans="2:43" ht="11.25" customHeight="1" x14ac:dyDescent="0.25">
      <c r="B165" s="59" t="s">
        <v>297</v>
      </c>
      <c r="C165" s="60" t="s">
        <v>182</v>
      </c>
      <c r="D165" s="172" t="s">
        <v>298</v>
      </c>
      <c r="E165" s="173"/>
      <c r="F165" s="174"/>
      <c r="G165" s="61" t="s">
        <v>185</v>
      </c>
      <c r="H165" s="62">
        <v>1000000</v>
      </c>
      <c r="I165" s="62"/>
      <c r="J165" s="62">
        <v>1000000</v>
      </c>
      <c r="K165" s="62"/>
      <c r="L165" s="62"/>
      <c r="M165" s="62"/>
      <c r="N165" s="62"/>
      <c r="O165" s="62"/>
      <c r="P165" s="62"/>
      <c r="Q165" s="62"/>
      <c r="R165" s="62"/>
      <c r="S165" s="62">
        <v>1000000</v>
      </c>
      <c r="T165" s="62"/>
      <c r="U165" s="62"/>
      <c r="V165" s="63" t="str">
        <f t="shared" si="16"/>
        <v>КУЛЬТУРА, КИНЕМАТОГРАФИЯ</v>
      </c>
      <c r="W165" s="60" t="str">
        <f t="shared" si="17"/>
        <v>200</v>
      </c>
      <c r="X165" s="172" t="str">
        <f t="shared" si="18"/>
        <v>00008000000000000</v>
      </c>
      <c r="Y165" s="173"/>
      <c r="Z165" s="174"/>
      <c r="AA165" s="61" t="str">
        <f t="shared" si="19"/>
        <v>000</v>
      </c>
      <c r="AB165" s="62">
        <v>0</v>
      </c>
      <c r="AC165" s="62"/>
      <c r="AD165" s="62">
        <v>0</v>
      </c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4"/>
      <c r="AP165" s="88"/>
      <c r="AQ165" s="66" t="s">
        <v>299</v>
      </c>
    </row>
    <row r="166" spans="2:43" ht="11.25" customHeight="1" x14ac:dyDescent="0.25">
      <c r="B166" s="67" t="s">
        <v>300</v>
      </c>
      <c r="C166" s="60" t="s">
        <v>182</v>
      </c>
      <c r="D166" s="172" t="s">
        <v>301</v>
      </c>
      <c r="E166" s="173"/>
      <c r="F166" s="174"/>
      <c r="G166" s="61" t="s">
        <v>185</v>
      </c>
      <c r="H166" s="62">
        <v>1000000</v>
      </c>
      <c r="I166" s="62"/>
      <c r="J166" s="62">
        <v>1000000</v>
      </c>
      <c r="K166" s="62"/>
      <c r="L166" s="62"/>
      <c r="M166" s="62"/>
      <c r="N166" s="62"/>
      <c r="O166" s="62"/>
      <c r="P166" s="62"/>
      <c r="Q166" s="62"/>
      <c r="R166" s="62"/>
      <c r="S166" s="62">
        <v>1000000</v>
      </c>
      <c r="T166" s="62"/>
      <c r="U166" s="62"/>
      <c r="V166" s="68" t="str">
        <f t="shared" si="16"/>
        <v>Культура</v>
      </c>
      <c r="W166" s="60" t="str">
        <f t="shared" si="17"/>
        <v>200</v>
      </c>
      <c r="X166" s="172" t="str">
        <f t="shared" si="18"/>
        <v>00008010000000000</v>
      </c>
      <c r="Y166" s="173"/>
      <c r="Z166" s="174"/>
      <c r="AA166" s="61" t="str">
        <f t="shared" si="19"/>
        <v>000</v>
      </c>
      <c r="AB166" s="62">
        <v>0</v>
      </c>
      <c r="AC166" s="62"/>
      <c r="AD166" s="62">
        <v>0</v>
      </c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4"/>
      <c r="AP166" s="88"/>
      <c r="AQ166" s="66" t="s">
        <v>302</v>
      </c>
    </row>
    <row r="167" spans="2:43" ht="11.25" customHeight="1" x14ac:dyDescent="0.25">
      <c r="B167" s="67" t="s">
        <v>190</v>
      </c>
      <c r="C167" s="60" t="s">
        <v>182</v>
      </c>
      <c r="D167" s="172" t="s">
        <v>301</v>
      </c>
      <c r="E167" s="173"/>
      <c r="F167" s="174"/>
      <c r="G167" s="61" t="s">
        <v>6</v>
      </c>
      <c r="H167" s="62">
        <v>1000000</v>
      </c>
      <c r="I167" s="62"/>
      <c r="J167" s="62">
        <v>1000000</v>
      </c>
      <c r="K167" s="62"/>
      <c r="L167" s="62"/>
      <c r="M167" s="62"/>
      <c r="N167" s="62"/>
      <c r="O167" s="62"/>
      <c r="P167" s="62"/>
      <c r="Q167" s="62"/>
      <c r="R167" s="62"/>
      <c r="S167" s="62">
        <v>1000000</v>
      </c>
      <c r="T167" s="62"/>
      <c r="U167" s="62"/>
      <c r="V167" s="68" t="str">
        <f t="shared" si="16"/>
        <v>Межбюджетные трансферты</v>
      </c>
      <c r="W167" s="60" t="str">
        <f t="shared" si="17"/>
        <v>200</v>
      </c>
      <c r="X167" s="172" t="str">
        <f t="shared" si="18"/>
        <v>00008010000000000</v>
      </c>
      <c r="Y167" s="173"/>
      <c r="Z167" s="174"/>
      <c r="AA167" s="61" t="str">
        <f t="shared" si="19"/>
        <v>500</v>
      </c>
      <c r="AB167" s="62">
        <v>0</v>
      </c>
      <c r="AC167" s="62"/>
      <c r="AD167" s="62">
        <v>0</v>
      </c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4"/>
      <c r="AP167" s="88"/>
      <c r="AQ167" s="66" t="s">
        <v>303</v>
      </c>
    </row>
    <row r="168" spans="2:43" ht="11.25" customHeight="1" x14ac:dyDescent="0.25">
      <c r="B168" s="69" t="s">
        <v>165</v>
      </c>
      <c r="C168" s="70" t="s">
        <v>182</v>
      </c>
      <c r="D168" s="169" t="s">
        <v>301</v>
      </c>
      <c r="E168" s="170"/>
      <c r="F168" s="171"/>
      <c r="G168" s="71" t="s">
        <v>192</v>
      </c>
      <c r="H168" s="62">
        <v>1000000</v>
      </c>
      <c r="I168" s="72"/>
      <c r="J168" s="62">
        <v>1000000</v>
      </c>
      <c r="K168" s="72"/>
      <c r="L168" s="73"/>
      <c r="M168" s="73"/>
      <c r="N168" s="73"/>
      <c r="O168" s="73"/>
      <c r="P168" s="73"/>
      <c r="Q168" s="73"/>
      <c r="R168" s="73"/>
      <c r="S168" s="73">
        <v>1000000</v>
      </c>
      <c r="T168" s="73"/>
      <c r="U168" s="73"/>
      <c r="V168" s="74" t="str">
        <f t="shared" si="16"/>
        <v>Иные межбюджетные трансферты</v>
      </c>
      <c r="W168" s="89" t="str">
        <f t="shared" si="17"/>
        <v>200</v>
      </c>
      <c r="X168" s="192" t="str">
        <f t="shared" si="18"/>
        <v>00008010000000000</v>
      </c>
      <c r="Y168" s="193"/>
      <c r="Z168" s="195"/>
      <c r="AA168" s="76" t="str">
        <f t="shared" si="19"/>
        <v>540</v>
      </c>
      <c r="AB168" s="62">
        <v>0</v>
      </c>
      <c r="AC168" s="72"/>
      <c r="AD168" s="62">
        <v>0</v>
      </c>
      <c r="AE168" s="72"/>
      <c r="AF168" s="73"/>
      <c r="AG168" s="73"/>
      <c r="AH168" s="73"/>
      <c r="AI168" s="73"/>
      <c r="AJ168" s="73"/>
      <c r="AK168" s="73"/>
      <c r="AL168" s="73"/>
      <c r="AM168" s="73"/>
      <c r="AN168" s="73"/>
      <c r="AO168" s="77"/>
      <c r="AP168" s="90" t="str">
        <f>D168&amp;G168</f>
        <v>00008010000000000540</v>
      </c>
      <c r="AQ168" s="66" t="str">
        <f>D168&amp;G168</f>
        <v>00008010000000000540</v>
      </c>
    </row>
    <row r="169" spans="2:43" ht="11.25" customHeight="1" x14ac:dyDescent="0.25">
      <c r="B169" s="59" t="s">
        <v>304</v>
      </c>
      <c r="C169" s="60" t="s">
        <v>182</v>
      </c>
      <c r="D169" s="172" t="s">
        <v>305</v>
      </c>
      <c r="E169" s="173"/>
      <c r="F169" s="174"/>
      <c r="G169" s="61" t="s">
        <v>185</v>
      </c>
      <c r="H169" s="62">
        <v>87400</v>
      </c>
      <c r="I169" s="62"/>
      <c r="J169" s="62">
        <v>87400</v>
      </c>
      <c r="K169" s="62"/>
      <c r="L169" s="62"/>
      <c r="M169" s="62"/>
      <c r="N169" s="62"/>
      <c r="O169" s="62"/>
      <c r="P169" s="62"/>
      <c r="Q169" s="62"/>
      <c r="R169" s="62"/>
      <c r="S169" s="62">
        <v>87400</v>
      </c>
      <c r="T169" s="62"/>
      <c r="U169" s="62"/>
      <c r="V169" s="63" t="str">
        <f t="shared" si="16"/>
        <v>СОЦИАЛЬНАЯ ПОЛИТИКА</v>
      </c>
      <c r="W169" s="60" t="str">
        <f t="shared" si="17"/>
        <v>200</v>
      </c>
      <c r="X169" s="172" t="str">
        <f t="shared" si="18"/>
        <v>00010000000000000</v>
      </c>
      <c r="Y169" s="173"/>
      <c r="Z169" s="174"/>
      <c r="AA169" s="61" t="str">
        <f t="shared" si="19"/>
        <v>000</v>
      </c>
      <c r="AB169" s="62">
        <v>7167.9</v>
      </c>
      <c r="AC169" s="62"/>
      <c r="AD169" s="62">
        <v>7167.9</v>
      </c>
      <c r="AE169" s="62"/>
      <c r="AF169" s="62"/>
      <c r="AG169" s="62"/>
      <c r="AH169" s="62"/>
      <c r="AI169" s="62"/>
      <c r="AJ169" s="62"/>
      <c r="AK169" s="62"/>
      <c r="AL169" s="62"/>
      <c r="AM169" s="62">
        <v>7167.9</v>
      </c>
      <c r="AN169" s="62"/>
      <c r="AO169" s="64"/>
      <c r="AP169" s="88"/>
      <c r="AQ169" s="66" t="s">
        <v>306</v>
      </c>
    </row>
    <row r="170" spans="2:43" ht="11.25" customHeight="1" x14ac:dyDescent="0.25">
      <c r="B170" s="67" t="s">
        <v>307</v>
      </c>
      <c r="C170" s="60" t="s">
        <v>182</v>
      </c>
      <c r="D170" s="172" t="s">
        <v>308</v>
      </c>
      <c r="E170" s="173"/>
      <c r="F170" s="174"/>
      <c r="G170" s="61" t="s">
        <v>185</v>
      </c>
      <c r="H170" s="62">
        <v>87400</v>
      </c>
      <c r="I170" s="62"/>
      <c r="J170" s="62">
        <v>87400</v>
      </c>
      <c r="K170" s="62"/>
      <c r="L170" s="62"/>
      <c r="M170" s="62"/>
      <c r="N170" s="62"/>
      <c r="O170" s="62"/>
      <c r="P170" s="62"/>
      <c r="Q170" s="62"/>
      <c r="R170" s="62"/>
      <c r="S170" s="62">
        <v>87400</v>
      </c>
      <c r="T170" s="62"/>
      <c r="U170" s="62"/>
      <c r="V170" s="68" t="str">
        <f t="shared" si="16"/>
        <v>Пенсионное обеспечение</v>
      </c>
      <c r="W170" s="60" t="str">
        <f t="shared" si="17"/>
        <v>200</v>
      </c>
      <c r="X170" s="172" t="str">
        <f t="shared" si="18"/>
        <v>00010010000000000</v>
      </c>
      <c r="Y170" s="173"/>
      <c r="Z170" s="174"/>
      <c r="AA170" s="61" t="str">
        <f t="shared" si="19"/>
        <v>000</v>
      </c>
      <c r="AB170" s="62">
        <v>7167.9</v>
      </c>
      <c r="AC170" s="62"/>
      <c r="AD170" s="62">
        <v>7167.9</v>
      </c>
      <c r="AE170" s="62"/>
      <c r="AF170" s="62"/>
      <c r="AG170" s="62"/>
      <c r="AH170" s="62"/>
      <c r="AI170" s="62"/>
      <c r="AJ170" s="62"/>
      <c r="AK170" s="62"/>
      <c r="AL170" s="62"/>
      <c r="AM170" s="62">
        <v>7167.9</v>
      </c>
      <c r="AN170" s="62"/>
      <c r="AO170" s="64"/>
      <c r="AP170" s="88"/>
      <c r="AQ170" s="66" t="s">
        <v>309</v>
      </c>
    </row>
    <row r="171" spans="2:43" ht="18.75" customHeight="1" x14ac:dyDescent="0.25">
      <c r="B171" s="67" t="s">
        <v>203</v>
      </c>
      <c r="C171" s="60" t="s">
        <v>182</v>
      </c>
      <c r="D171" s="172" t="s">
        <v>308</v>
      </c>
      <c r="E171" s="173"/>
      <c r="F171" s="174"/>
      <c r="G171" s="61" t="s">
        <v>204</v>
      </c>
      <c r="H171" s="62">
        <v>87400</v>
      </c>
      <c r="I171" s="62"/>
      <c r="J171" s="62">
        <v>87400</v>
      </c>
      <c r="K171" s="62"/>
      <c r="L171" s="62"/>
      <c r="M171" s="62"/>
      <c r="N171" s="62"/>
      <c r="O171" s="62"/>
      <c r="P171" s="62"/>
      <c r="Q171" s="62"/>
      <c r="R171" s="62"/>
      <c r="S171" s="62">
        <v>87400</v>
      </c>
      <c r="T171" s="62"/>
      <c r="U171" s="62"/>
      <c r="V171" s="68" t="str">
        <f t="shared" si="16"/>
        <v>Социальное обеспечение и иные выплаты населению</v>
      </c>
      <c r="W171" s="60" t="str">
        <f t="shared" si="17"/>
        <v>200</v>
      </c>
      <c r="X171" s="172" t="str">
        <f t="shared" si="18"/>
        <v>00010010000000000</v>
      </c>
      <c r="Y171" s="173"/>
      <c r="Z171" s="174"/>
      <c r="AA171" s="61" t="str">
        <f t="shared" si="19"/>
        <v>300</v>
      </c>
      <c r="AB171" s="62">
        <v>7167.9</v>
      </c>
      <c r="AC171" s="62"/>
      <c r="AD171" s="62">
        <v>7167.9</v>
      </c>
      <c r="AE171" s="62"/>
      <c r="AF171" s="62"/>
      <c r="AG171" s="62"/>
      <c r="AH171" s="62"/>
      <c r="AI171" s="62"/>
      <c r="AJ171" s="62"/>
      <c r="AK171" s="62"/>
      <c r="AL171" s="62"/>
      <c r="AM171" s="62">
        <v>7167.9</v>
      </c>
      <c r="AN171" s="62"/>
      <c r="AO171" s="64"/>
      <c r="AP171" s="88"/>
      <c r="AQ171" s="66" t="s">
        <v>310</v>
      </c>
    </row>
    <row r="172" spans="2:43" ht="18.75" customHeight="1" x14ac:dyDescent="0.25">
      <c r="B172" s="67" t="s">
        <v>311</v>
      </c>
      <c r="C172" s="60" t="s">
        <v>182</v>
      </c>
      <c r="D172" s="172" t="s">
        <v>308</v>
      </c>
      <c r="E172" s="173"/>
      <c r="F172" s="174"/>
      <c r="G172" s="61" t="s">
        <v>312</v>
      </c>
      <c r="H172" s="62">
        <v>87400</v>
      </c>
      <c r="I172" s="62"/>
      <c r="J172" s="62">
        <v>87400</v>
      </c>
      <c r="K172" s="62"/>
      <c r="L172" s="62"/>
      <c r="M172" s="62"/>
      <c r="N172" s="62"/>
      <c r="O172" s="62"/>
      <c r="P172" s="62"/>
      <c r="Q172" s="62"/>
      <c r="R172" s="62"/>
      <c r="S172" s="62">
        <v>87400</v>
      </c>
      <c r="T172" s="62"/>
      <c r="U172" s="62"/>
      <c r="V172" s="68" t="str">
        <f t="shared" si="16"/>
        <v>Публичные нормативные социальные выплаты гражданам</v>
      </c>
      <c r="W172" s="60" t="str">
        <f t="shared" si="17"/>
        <v>200</v>
      </c>
      <c r="X172" s="172" t="str">
        <f t="shared" si="18"/>
        <v>00010010000000000</v>
      </c>
      <c r="Y172" s="173"/>
      <c r="Z172" s="174"/>
      <c r="AA172" s="61" t="str">
        <f t="shared" si="19"/>
        <v>310</v>
      </c>
      <c r="AB172" s="62">
        <v>7167.9</v>
      </c>
      <c r="AC172" s="62"/>
      <c r="AD172" s="62">
        <v>7167.9</v>
      </c>
      <c r="AE172" s="62"/>
      <c r="AF172" s="62"/>
      <c r="AG172" s="62"/>
      <c r="AH172" s="62"/>
      <c r="AI172" s="62"/>
      <c r="AJ172" s="62"/>
      <c r="AK172" s="62"/>
      <c r="AL172" s="62"/>
      <c r="AM172" s="62">
        <v>7167.9</v>
      </c>
      <c r="AN172" s="62"/>
      <c r="AO172" s="64"/>
      <c r="AP172" s="88"/>
      <c r="AQ172" s="66" t="s">
        <v>313</v>
      </c>
    </row>
    <row r="173" spans="2:43" ht="11.25" customHeight="1" x14ac:dyDescent="0.25">
      <c r="B173" s="69" t="s">
        <v>314</v>
      </c>
      <c r="C173" s="70" t="s">
        <v>182</v>
      </c>
      <c r="D173" s="169" t="s">
        <v>308</v>
      </c>
      <c r="E173" s="170"/>
      <c r="F173" s="171"/>
      <c r="G173" s="71" t="s">
        <v>315</v>
      </c>
      <c r="H173" s="62">
        <v>87400</v>
      </c>
      <c r="I173" s="72"/>
      <c r="J173" s="62">
        <v>87400</v>
      </c>
      <c r="K173" s="72"/>
      <c r="L173" s="73"/>
      <c r="M173" s="73"/>
      <c r="N173" s="73"/>
      <c r="O173" s="73"/>
      <c r="P173" s="73"/>
      <c r="Q173" s="73"/>
      <c r="R173" s="73"/>
      <c r="S173" s="73">
        <v>87400</v>
      </c>
      <c r="T173" s="73"/>
      <c r="U173" s="73"/>
      <c r="V173" s="74" t="str">
        <f t="shared" si="16"/>
        <v>Иные пенсии, социальные доплаты к пенсиям</v>
      </c>
      <c r="W173" s="89" t="str">
        <f t="shared" si="17"/>
        <v>200</v>
      </c>
      <c r="X173" s="192" t="str">
        <f t="shared" si="18"/>
        <v>00010010000000000</v>
      </c>
      <c r="Y173" s="193"/>
      <c r="Z173" s="195"/>
      <c r="AA173" s="76" t="str">
        <f t="shared" si="19"/>
        <v>312</v>
      </c>
      <c r="AB173" s="62">
        <v>7167.9</v>
      </c>
      <c r="AC173" s="72"/>
      <c r="AD173" s="62">
        <v>7167.9</v>
      </c>
      <c r="AE173" s="72"/>
      <c r="AF173" s="73"/>
      <c r="AG173" s="73"/>
      <c r="AH173" s="73"/>
      <c r="AI173" s="73"/>
      <c r="AJ173" s="73"/>
      <c r="AK173" s="73"/>
      <c r="AL173" s="73"/>
      <c r="AM173" s="73">
        <v>7167.9</v>
      </c>
      <c r="AN173" s="73"/>
      <c r="AO173" s="77"/>
      <c r="AP173" s="90" t="str">
        <f>D173&amp;G173</f>
        <v>00010010000000000312</v>
      </c>
      <c r="AQ173" s="66" t="str">
        <f>D173&amp;G173</f>
        <v>00010010000000000312</v>
      </c>
    </row>
    <row r="174" spans="2:43" ht="11.25" customHeight="1" x14ac:dyDescent="0.25">
      <c r="B174" s="59" t="s">
        <v>316</v>
      </c>
      <c r="C174" s="60" t="s">
        <v>182</v>
      </c>
      <c r="D174" s="172" t="s">
        <v>317</v>
      </c>
      <c r="E174" s="173"/>
      <c r="F174" s="174"/>
      <c r="G174" s="61" t="s">
        <v>185</v>
      </c>
      <c r="H174" s="62">
        <v>300000</v>
      </c>
      <c r="I174" s="62"/>
      <c r="J174" s="62">
        <v>300000</v>
      </c>
      <c r="K174" s="62"/>
      <c r="L174" s="62"/>
      <c r="M174" s="62"/>
      <c r="N174" s="62"/>
      <c r="O174" s="62"/>
      <c r="P174" s="62"/>
      <c r="Q174" s="62"/>
      <c r="R174" s="62"/>
      <c r="S174" s="62">
        <v>300000</v>
      </c>
      <c r="T174" s="62"/>
      <c r="U174" s="62"/>
      <c r="V174" s="63" t="str">
        <f t="shared" si="16"/>
        <v>ФИЗИЧЕСКАЯ КУЛЬТУРА И СПОРТ</v>
      </c>
      <c r="W174" s="60" t="str">
        <f t="shared" si="17"/>
        <v>200</v>
      </c>
      <c r="X174" s="172" t="str">
        <f t="shared" si="18"/>
        <v>00011000000000000</v>
      </c>
      <c r="Y174" s="173"/>
      <c r="Z174" s="174"/>
      <c r="AA174" s="61" t="str">
        <f t="shared" si="19"/>
        <v>000</v>
      </c>
      <c r="AB174" s="62">
        <v>0</v>
      </c>
      <c r="AC174" s="62"/>
      <c r="AD174" s="62">
        <v>0</v>
      </c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4"/>
      <c r="AP174" s="88"/>
      <c r="AQ174" s="66" t="s">
        <v>318</v>
      </c>
    </row>
    <row r="175" spans="2:43" ht="11.25" customHeight="1" x14ac:dyDescent="0.25">
      <c r="B175" s="67" t="s">
        <v>319</v>
      </c>
      <c r="C175" s="60" t="s">
        <v>182</v>
      </c>
      <c r="D175" s="172" t="s">
        <v>320</v>
      </c>
      <c r="E175" s="173"/>
      <c r="F175" s="174"/>
      <c r="G175" s="61" t="s">
        <v>185</v>
      </c>
      <c r="H175" s="62">
        <v>300000</v>
      </c>
      <c r="I175" s="62"/>
      <c r="J175" s="62">
        <v>300000</v>
      </c>
      <c r="K175" s="62"/>
      <c r="L175" s="62"/>
      <c r="M175" s="62"/>
      <c r="N175" s="62"/>
      <c r="O175" s="62"/>
      <c r="P175" s="62"/>
      <c r="Q175" s="62"/>
      <c r="R175" s="62"/>
      <c r="S175" s="62">
        <v>300000</v>
      </c>
      <c r="T175" s="62"/>
      <c r="U175" s="62"/>
      <c r="V175" s="68" t="str">
        <f t="shared" si="16"/>
        <v>Физическая культура</v>
      </c>
      <c r="W175" s="60" t="str">
        <f t="shared" si="17"/>
        <v>200</v>
      </c>
      <c r="X175" s="172" t="str">
        <f t="shared" si="18"/>
        <v>00011010000000000</v>
      </c>
      <c r="Y175" s="173"/>
      <c r="Z175" s="174"/>
      <c r="AA175" s="61" t="str">
        <f t="shared" si="19"/>
        <v>000</v>
      </c>
      <c r="AB175" s="62">
        <v>0</v>
      </c>
      <c r="AC175" s="62"/>
      <c r="AD175" s="62">
        <v>0</v>
      </c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4"/>
      <c r="AP175" s="88"/>
      <c r="AQ175" s="66" t="s">
        <v>321</v>
      </c>
    </row>
    <row r="176" spans="2:43" ht="18.75" customHeight="1" x14ac:dyDescent="0.25">
      <c r="B176" s="67" t="s">
        <v>196</v>
      </c>
      <c r="C176" s="60" t="s">
        <v>182</v>
      </c>
      <c r="D176" s="172" t="s">
        <v>320</v>
      </c>
      <c r="E176" s="173"/>
      <c r="F176" s="174"/>
      <c r="G176" s="61" t="s">
        <v>182</v>
      </c>
      <c r="H176" s="62">
        <v>300000</v>
      </c>
      <c r="I176" s="62"/>
      <c r="J176" s="62">
        <v>300000</v>
      </c>
      <c r="K176" s="62"/>
      <c r="L176" s="62"/>
      <c r="M176" s="62"/>
      <c r="N176" s="62"/>
      <c r="O176" s="62"/>
      <c r="P176" s="62"/>
      <c r="Q176" s="62"/>
      <c r="R176" s="62"/>
      <c r="S176" s="62">
        <v>300000</v>
      </c>
      <c r="T176" s="62"/>
      <c r="U176" s="62"/>
      <c r="V176" s="68" t="str">
        <f t="shared" si="16"/>
        <v>Закупка товаров, работ и услуг для обеспечения государственных (муниципальных) нужд</v>
      </c>
      <c r="W176" s="60" t="str">
        <f t="shared" si="17"/>
        <v>200</v>
      </c>
      <c r="X176" s="172" t="str">
        <f t="shared" si="18"/>
        <v>00011010000000000</v>
      </c>
      <c r="Y176" s="173"/>
      <c r="Z176" s="174"/>
      <c r="AA176" s="61" t="str">
        <f t="shared" si="19"/>
        <v>200</v>
      </c>
      <c r="AB176" s="62">
        <v>0</v>
      </c>
      <c r="AC176" s="62"/>
      <c r="AD176" s="62">
        <v>0</v>
      </c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4"/>
      <c r="AP176" s="88"/>
      <c r="AQ176" s="66" t="s">
        <v>322</v>
      </c>
    </row>
    <row r="177" spans="2:44" ht="27.6" customHeight="1" x14ac:dyDescent="0.25">
      <c r="B177" s="67" t="s">
        <v>198</v>
      </c>
      <c r="C177" s="60" t="s">
        <v>182</v>
      </c>
      <c r="D177" s="172" t="s">
        <v>320</v>
      </c>
      <c r="E177" s="173"/>
      <c r="F177" s="174"/>
      <c r="G177" s="61" t="s">
        <v>199</v>
      </c>
      <c r="H177" s="62">
        <v>300000</v>
      </c>
      <c r="I177" s="62"/>
      <c r="J177" s="62">
        <v>300000</v>
      </c>
      <c r="K177" s="62"/>
      <c r="L177" s="62"/>
      <c r="M177" s="62"/>
      <c r="N177" s="62"/>
      <c r="O177" s="62"/>
      <c r="P177" s="62"/>
      <c r="Q177" s="62"/>
      <c r="R177" s="62"/>
      <c r="S177" s="62">
        <v>300000</v>
      </c>
      <c r="T177" s="62"/>
      <c r="U177" s="62"/>
      <c r="V177" s="68" t="str">
        <f t="shared" si="16"/>
        <v>Иные закупки товаров, работ и услуг для обеспечения государственных (муниципальных) нужд</v>
      </c>
      <c r="W177" s="60" t="str">
        <f t="shared" si="17"/>
        <v>200</v>
      </c>
      <c r="X177" s="172" t="str">
        <f t="shared" si="18"/>
        <v>00011010000000000</v>
      </c>
      <c r="Y177" s="173"/>
      <c r="Z177" s="174"/>
      <c r="AA177" s="61" t="str">
        <f t="shared" si="19"/>
        <v>240</v>
      </c>
      <c r="AB177" s="62">
        <v>0</v>
      </c>
      <c r="AC177" s="62"/>
      <c r="AD177" s="62">
        <v>0</v>
      </c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4"/>
      <c r="AP177" s="88"/>
      <c r="AQ177" s="66" t="s">
        <v>323</v>
      </c>
    </row>
    <row r="178" spans="2:44" ht="11.25" customHeight="1" x14ac:dyDescent="0.25">
      <c r="B178" s="69" t="s">
        <v>201</v>
      </c>
      <c r="C178" s="70" t="s">
        <v>182</v>
      </c>
      <c r="D178" s="169" t="s">
        <v>320</v>
      </c>
      <c r="E178" s="170"/>
      <c r="F178" s="171"/>
      <c r="G178" s="71" t="s">
        <v>202</v>
      </c>
      <c r="H178" s="62">
        <v>300000</v>
      </c>
      <c r="I178" s="72"/>
      <c r="J178" s="62">
        <v>300000</v>
      </c>
      <c r="K178" s="72"/>
      <c r="L178" s="73"/>
      <c r="M178" s="73"/>
      <c r="N178" s="73"/>
      <c r="O178" s="73"/>
      <c r="P178" s="73"/>
      <c r="Q178" s="73"/>
      <c r="R178" s="73"/>
      <c r="S178" s="73">
        <v>300000</v>
      </c>
      <c r="T178" s="73"/>
      <c r="U178" s="73"/>
      <c r="V178" s="74" t="str">
        <f t="shared" si="16"/>
        <v>Прочая закупка товаров, работ и услуг</v>
      </c>
      <c r="W178" s="89" t="str">
        <f t="shared" si="17"/>
        <v>200</v>
      </c>
      <c r="X178" s="192" t="str">
        <f t="shared" si="18"/>
        <v>00011010000000000</v>
      </c>
      <c r="Y178" s="193"/>
      <c r="Z178" s="195"/>
      <c r="AA178" s="76" t="str">
        <f t="shared" si="19"/>
        <v>244</v>
      </c>
      <c r="AB178" s="62">
        <v>0</v>
      </c>
      <c r="AC178" s="72"/>
      <c r="AD178" s="62">
        <v>0</v>
      </c>
      <c r="AE178" s="72"/>
      <c r="AF178" s="73"/>
      <c r="AG178" s="73"/>
      <c r="AH178" s="73"/>
      <c r="AI178" s="73"/>
      <c r="AJ178" s="73"/>
      <c r="AK178" s="73"/>
      <c r="AL178" s="73"/>
      <c r="AM178" s="73"/>
      <c r="AN178" s="73"/>
      <c r="AO178" s="77"/>
      <c r="AP178" s="90" t="str">
        <f>D178&amp;G178</f>
        <v>00011010000000000244</v>
      </c>
      <c r="AQ178" s="66" t="str">
        <f>D178&amp;G178</f>
        <v>00011010000000000244</v>
      </c>
    </row>
    <row r="179" spans="2:44" ht="11.25" customHeight="1" x14ac:dyDescent="0.25">
      <c r="B179" s="59" t="s">
        <v>324</v>
      </c>
      <c r="C179" s="60" t="s">
        <v>182</v>
      </c>
      <c r="D179" s="172" t="s">
        <v>325</v>
      </c>
      <c r="E179" s="173"/>
      <c r="F179" s="174"/>
      <c r="G179" s="61" t="s">
        <v>185</v>
      </c>
      <c r="H179" s="62">
        <v>20000</v>
      </c>
      <c r="I179" s="62"/>
      <c r="J179" s="62">
        <v>20000</v>
      </c>
      <c r="K179" s="62"/>
      <c r="L179" s="62"/>
      <c r="M179" s="62"/>
      <c r="N179" s="62"/>
      <c r="O179" s="62"/>
      <c r="P179" s="62"/>
      <c r="Q179" s="62"/>
      <c r="R179" s="62"/>
      <c r="S179" s="62">
        <v>20000</v>
      </c>
      <c r="T179" s="62"/>
      <c r="U179" s="62"/>
      <c r="V179" s="63" t="str">
        <f t="shared" si="16"/>
        <v>СРЕДСТВА МАССОВОЙ ИНФОРМАЦИИ</v>
      </c>
      <c r="W179" s="60" t="str">
        <f t="shared" si="17"/>
        <v>200</v>
      </c>
      <c r="X179" s="172" t="str">
        <f t="shared" si="18"/>
        <v>00012000000000000</v>
      </c>
      <c r="Y179" s="173"/>
      <c r="Z179" s="174"/>
      <c r="AA179" s="61" t="str">
        <f t="shared" si="19"/>
        <v>000</v>
      </c>
      <c r="AB179" s="62">
        <v>0</v>
      </c>
      <c r="AC179" s="62"/>
      <c r="AD179" s="62">
        <v>0</v>
      </c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4"/>
      <c r="AP179" s="88"/>
      <c r="AQ179" s="66" t="s">
        <v>326</v>
      </c>
    </row>
    <row r="180" spans="2:44" ht="11.25" customHeight="1" x14ac:dyDescent="0.25">
      <c r="B180" s="67" t="s">
        <v>327</v>
      </c>
      <c r="C180" s="60" t="s">
        <v>182</v>
      </c>
      <c r="D180" s="172" t="s">
        <v>328</v>
      </c>
      <c r="E180" s="173"/>
      <c r="F180" s="174"/>
      <c r="G180" s="61" t="s">
        <v>185</v>
      </c>
      <c r="H180" s="62">
        <v>20000</v>
      </c>
      <c r="I180" s="62"/>
      <c r="J180" s="62">
        <v>20000</v>
      </c>
      <c r="K180" s="62"/>
      <c r="L180" s="62"/>
      <c r="M180" s="62"/>
      <c r="N180" s="62"/>
      <c r="O180" s="62"/>
      <c r="P180" s="62"/>
      <c r="Q180" s="62"/>
      <c r="R180" s="62"/>
      <c r="S180" s="62">
        <v>20000</v>
      </c>
      <c r="T180" s="62"/>
      <c r="U180" s="62"/>
      <c r="V180" s="68" t="str">
        <f t="shared" si="16"/>
        <v>Периодическая печать и издательства</v>
      </c>
      <c r="W180" s="60" t="str">
        <f t="shared" si="17"/>
        <v>200</v>
      </c>
      <c r="X180" s="172" t="str">
        <f t="shared" si="18"/>
        <v>00012020000000000</v>
      </c>
      <c r="Y180" s="173"/>
      <c r="Z180" s="174"/>
      <c r="AA180" s="61" t="str">
        <f t="shared" si="19"/>
        <v>000</v>
      </c>
      <c r="AB180" s="62">
        <v>0</v>
      </c>
      <c r="AC180" s="62"/>
      <c r="AD180" s="62">
        <v>0</v>
      </c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4"/>
      <c r="AP180" s="88"/>
      <c r="AQ180" s="66" t="s">
        <v>329</v>
      </c>
    </row>
    <row r="181" spans="2:44" ht="18.75" customHeight="1" x14ac:dyDescent="0.25">
      <c r="B181" s="67" t="s">
        <v>196</v>
      </c>
      <c r="C181" s="60" t="s">
        <v>182</v>
      </c>
      <c r="D181" s="172" t="s">
        <v>328</v>
      </c>
      <c r="E181" s="173"/>
      <c r="F181" s="174"/>
      <c r="G181" s="61" t="s">
        <v>182</v>
      </c>
      <c r="H181" s="62">
        <v>20000</v>
      </c>
      <c r="I181" s="62"/>
      <c r="J181" s="62">
        <v>20000</v>
      </c>
      <c r="K181" s="62"/>
      <c r="L181" s="62"/>
      <c r="M181" s="62"/>
      <c r="N181" s="62"/>
      <c r="O181" s="62"/>
      <c r="P181" s="62"/>
      <c r="Q181" s="62"/>
      <c r="R181" s="62"/>
      <c r="S181" s="62">
        <v>20000</v>
      </c>
      <c r="T181" s="62"/>
      <c r="U181" s="62"/>
      <c r="V181" s="68" t="str">
        <f t="shared" si="16"/>
        <v>Закупка товаров, работ и услуг для обеспечения государственных (муниципальных) нужд</v>
      </c>
      <c r="W181" s="60" t="str">
        <f t="shared" si="17"/>
        <v>200</v>
      </c>
      <c r="X181" s="172" t="str">
        <f t="shared" si="18"/>
        <v>00012020000000000</v>
      </c>
      <c r="Y181" s="173"/>
      <c r="Z181" s="174"/>
      <c r="AA181" s="61" t="str">
        <f t="shared" si="19"/>
        <v>200</v>
      </c>
      <c r="AB181" s="62">
        <v>0</v>
      </c>
      <c r="AC181" s="62"/>
      <c r="AD181" s="62">
        <v>0</v>
      </c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4"/>
      <c r="AP181" s="88"/>
      <c r="AQ181" s="66" t="s">
        <v>330</v>
      </c>
    </row>
    <row r="182" spans="2:44" ht="27.6" customHeight="1" x14ac:dyDescent="0.25">
      <c r="B182" s="67" t="s">
        <v>198</v>
      </c>
      <c r="C182" s="60" t="s">
        <v>182</v>
      </c>
      <c r="D182" s="172" t="s">
        <v>328</v>
      </c>
      <c r="E182" s="173"/>
      <c r="F182" s="174"/>
      <c r="G182" s="61" t="s">
        <v>199</v>
      </c>
      <c r="H182" s="62">
        <v>20000</v>
      </c>
      <c r="I182" s="62"/>
      <c r="J182" s="62">
        <v>20000</v>
      </c>
      <c r="K182" s="62"/>
      <c r="L182" s="62"/>
      <c r="M182" s="62"/>
      <c r="N182" s="62"/>
      <c r="O182" s="62"/>
      <c r="P182" s="62"/>
      <c r="Q182" s="62"/>
      <c r="R182" s="62"/>
      <c r="S182" s="62">
        <v>20000</v>
      </c>
      <c r="T182" s="62"/>
      <c r="U182" s="62"/>
      <c r="V182" s="68" t="str">
        <f t="shared" si="16"/>
        <v>Иные закупки товаров, работ и услуг для обеспечения государственных (муниципальных) нужд</v>
      </c>
      <c r="W182" s="60" t="str">
        <f t="shared" si="17"/>
        <v>200</v>
      </c>
      <c r="X182" s="172" t="str">
        <f t="shared" si="18"/>
        <v>00012020000000000</v>
      </c>
      <c r="Y182" s="173"/>
      <c r="Z182" s="174"/>
      <c r="AA182" s="61" t="str">
        <f t="shared" si="19"/>
        <v>240</v>
      </c>
      <c r="AB182" s="62">
        <v>0</v>
      </c>
      <c r="AC182" s="62"/>
      <c r="AD182" s="62">
        <v>0</v>
      </c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4"/>
      <c r="AP182" s="88"/>
      <c r="AQ182" s="66" t="s">
        <v>331</v>
      </c>
    </row>
    <row r="183" spans="2:44" ht="11.25" customHeight="1" x14ac:dyDescent="0.25">
      <c r="B183" s="69" t="s">
        <v>201</v>
      </c>
      <c r="C183" s="70" t="s">
        <v>182</v>
      </c>
      <c r="D183" s="169" t="s">
        <v>328</v>
      </c>
      <c r="E183" s="170"/>
      <c r="F183" s="171"/>
      <c r="G183" s="71" t="s">
        <v>202</v>
      </c>
      <c r="H183" s="62">
        <v>20000</v>
      </c>
      <c r="I183" s="72"/>
      <c r="J183" s="62">
        <v>20000</v>
      </c>
      <c r="K183" s="72"/>
      <c r="L183" s="73"/>
      <c r="M183" s="73"/>
      <c r="N183" s="73"/>
      <c r="O183" s="73"/>
      <c r="P183" s="73"/>
      <c r="Q183" s="73"/>
      <c r="R183" s="73"/>
      <c r="S183" s="73">
        <v>20000</v>
      </c>
      <c r="T183" s="73"/>
      <c r="U183" s="73"/>
      <c r="V183" s="74" t="str">
        <f t="shared" si="16"/>
        <v>Прочая закупка товаров, работ и услуг</v>
      </c>
      <c r="W183" s="89" t="str">
        <f t="shared" si="17"/>
        <v>200</v>
      </c>
      <c r="X183" s="192" t="str">
        <f t="shared" si="18"/>
        <v>00012020000000000</v>
      </c>
      <c r="Y183" s="193"/>
      <c r="Z183" s="195"/>
      <c r="AA183" s="76" t="str">
        <f t="shared" si="19"/>
        <v>244</v>
      </c>
      <c r="AB183" s="62">
        <v>0</v>
      </c>
      <c r="AC183" s="72"/>
      <c r="AD183" s="62">
        <v>0</v>
      </c>
      <c r="AE183" s="72"/>
      <c r="AF183" s="73"/>
      <c r="AG183" s="73"/>
      <c r="AH183" s="73"/>
      <c r="AI183" s="73"/>
      <c r="AJ183" s="73"/>
      <c r="AK183" s="73"/>
      <c r="AL183" s="73"/>
      <c r="AM183" s="73"/>
      <c r="AN183" s="73"/>
      <c r="AO183" s="77"/>
      <c r="AP183" s="90" t="str">
        <f>D183&amp;G183</f>
        <v>00012020000000000244</v>
      </c>
      <c r="AQ183" s="66" t="str">
        <f>D183&amp;G183</f>
        <v>00012020000000000244</v>
      </c>
    </row>
    <row r="184" spans="2:44" ht="18.75" customHeight="1" x14ac:dyDescent="0.25">
      <c r="B184" s="59" t="s">
        <v>332</v>
      </c>
      <c r="C184" s="60" t="s">
        <v>182</v>
      </c>
      <c r="D184" s="172" t="s">
        <v>333</v>
      </c>
      <c r="E184" s="173"/>
      <c r="F184" s="174"/>
      <c r="G184" s="61" t="s">
        <v>185</v>
      </c>
      <c r="H184" s="62">
        <v>24700</v>
      </c>
      <c r="I184" s="62"/>
      <c r="J184" s="62">
        <v>24700</v>
      </c>
      <c r="K184" s="62"/>
      <c r="L184" s="62"/>
      <c r="M184" s="62"/>
      <c r="N184" s="62"/>
      <c r="O184" s="62"/>
      <c r="P184" s="62"/>
      <c r="Q184" s="62"/>
      <c r="R184" s="62"/>
      <c r="S184" s="62">
        <v>24700</v>
      </c>
      <c r="T184" s="62"/>
      <c r="U184" s="62"/>
      <c r="V184" s="63" t="str">
        <f t="shared" si="16"/>
        <v>ОБСЛУЖИВАНИЕ ГОСУДАРСТВЕННОГО (МУНИЦИПАЛЬНОГО) ДОЛГА</v>
      </c>
      <c r="W184" s="60" t="str">
        <f t="shared" si="17"/>
        <v>200</v>
      </c>
      <c r="X184" s="172" t="str">
        <f t="shared" si="18"/>
        <v>00013000000000000</v>
      </c>
      <c r="Y184" s="173"/>
      <c r="Z184" s="174"/>
      <c r="AA184" s="61" t="str">
        <f t="shared" si="19"/>
        <v>000</v>
      </c>
      <c r="AB184" s="62">
        <v>0</v>
      </c>
      <c r="AC184" s="62"/>
      <c r="AD184" s="62">
        <v>0</v>
      </c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4"/>
      <c r="AP184" s="88"/>
      <c r="AQ184" s="66" t="s">
        <v>334</v>
      </c>
    </row>
    <row r="185" spans="2:44" ht="18.75" customHeight="1" x14ac:dyDescent="0.25">
      <c r="B185" s="67" t="s">
        <v>335</v>
      </c>
      <c r="C185" s="60" t="s">
        <v>182</v>
      </c>
      <c r="D185" s="172" t="s">
        <v>336</v>
      </c>
      <c r="E185" s="173"/>
      <c r="F185" s="174"/>
      <c r="G185" s="61" t="s">
        <v>185</v>
      </c>
      <c r="H185" s="62">
        <v>24700</v>
      </c>
      <c r="I185" s="62"/>
      <c r="J185" s="62">
        <v>24700</v>
      </c>
      <c r="K185" s="62"/>
      <c r="L185" s="62"/>
      <c r="M185" s="62"/>
      <c r="N185" s="62"/>
      <c r="O185" s="62"/>
      <c r="P185" s="62"/>
      <c r="Q185" s="62"/>
      <c r="R185" s="62"/>
      <c r="S185" s="62">
        <v>24700</v>
      </c>
      <c r="T185" s="62"/>
      <c r="U185" s="62"/>
      <c r="V185" s="68" t="str">
        <f t="shared" si="16"/>
        <v>Обслуживание государственного (муниципального) внутреннего долга</v>
      </c>
      <c r="W185" s="60" t="str">
        <f t="shared" si="17"/>
        <v>200</v>
      </c>
      <c r="X185" s="172" t="str">
        <f t="shared" si="18"/>
        <v>00013010000000000</v>
      </c>
      <c r="Y185" s="173"/>
      <c r="Z185" s="174"/>
      <c r="AA185" s="61" t="str">
        <f t="shared" si="19"/>
        <v>000</v>
      </c>
      <c r="AB185" s="62">
        <v>0</v>
      </c>
      <c r="AC185" s="62"/>
      <c r="AD185" s="62">
        <v>0</v>
      </c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4"/>
      <c r="AP185" s="88"/>
      <c r="AQ185" s="66" t="s">
        <v>337</v>
      </c>
    </row>
    <row r="186" spans="2:44" ht="18.75" customHeight="1" x14ac:dyDescent="0.25">
      <c r="B186" s="67" t="s">
        <v>338</v>
      </c>
      <c r="C186" s="60" t="s">
        <v>182</v>
      </c>
      <c r="D186" s="172" t="s">
        <v>336</v>
      </c>
      <c r="E186" s="173"/>
      <c r="F186" s="174"/>
      <c r="G186" s="61" t="s">
        <v>339</v>
      </c>
      <c r="H186" s="62">
        <v>24700</v>
      </c>
      <c r="I186" s="62"/>
      <c r="J186" s="62">
        <v>24700</v>
      </c>
      <c r="K186" s="62"/>
      <c r="L186" s="62"/>
      <c r="M186" s="62"/>
      <c r="N186" s="62"/>
      <c r="O186" s="62"/>
      <c r="P186" s="62"/>
      <c r="Q186" s="62"/>
      <c r="R186" s="62"/>
      <c r="S186" s="62">
        <v>24700</v>
      </c>
      <c r="T186" s="62"/>
      <c r="U186" s="62"/>
      <c r="V186" s="68" t="str">
        <f t="shared" si="16"/>
        <v>Обслуживание государственного (муниципального) долга</v>
      </c>
      <c r="W186" s="60" t="str">
        <f t="shared" si="17"/>
        <v>200</v>
      </c>
      <c r="X186" s="172" t="str">
        <f t="shared" si="18"/>
        <v>00013010000000000</v>
      </c>
      <c r="Y186" s="173"/>
      <c r="Z186" s="174"/>
      <c r="AA186" s="61" t="str">
        <f t="shared" si="19"/>
        <v>700</v>
      </c>
      <c r="AB186" s="62">
        <v>0</v>
      </c>
      <c r="AC186" s="62"/>
      <c r="AD186" s="62">
        <v>0</v>
      </c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4"/>
      <c r="AP186" s="88"/>
      <c r="AQ186" s="66" t="s">
        <v>340</v>
      </c>
    </row>
    <row r="187" spans="2:44" ht="11.25" customHeight="1" x14ac:dyDescent="0.25">
      <c r="B187" s="69" t="s">
        <v>341</v>
      </c>
      <c r="C187" s="70" t="s">
        <v>182</v>
      </c>
      <c r="D187" s="169" t="s">
        <v>336</v>
      </c>
      <c r="E187" s="170"/>
      <c r="F187" s="171"/>
      <c r="G187" s="71" t="s">
        <v>342</v>
      </c>
      <c r="H187" s="62">
        <v>24700</v>
      </c>
      <c r="I187" s="72"/>
      <c r="J187" s="62">
        <v>24700</v>
      </c>
      <c r="K187" s="72"/>
      <c r="L187" s="73"/>
      <c r="M187" s="73"/>
      <c r="N187" s="73"/>
      <c r="O187" s="73"/>
      <c r="P187" s="73"/>
      <c r="Q187" s="73"/>
      <c r="R187" s="73"/>
      <c r="S187" s="73">
        <v>24700</v>
      </c>
      <c r="T187" s="73"/>
      <c r="U187" s="73"/>
      <c r="V187" s="74" t="str">
        <f t="shared" si="16"/>
        <v>Обслуживание муниципального долга</v>
      </c>
      <c r="W187" s="89" t="str">
        <f t="shared" si="17"/>
        <v>200</v>
      </c>
      <c r="X187" s="192" t="str">
        <f t="shared" si="18"/>
        <v>00013010000000000</v>
      </c>
      <c r="Y187" s="193"/>
      <c r="Z187" s="195"/>
      <c r="AA187" s="76" t="str">
        <f t="shared" si="19"/>
        <v>730</v>
      </c>
      <c r="AB187" s="62">
        <v>0</v>
      </c>
      <c r="AC187" s="72"/>
      <c r="AD187" s="62">
        <v>0</v>
      </c>
      <c r="AE187" s="72"/>
      <c r="AF187" s="73"/>
      <c r="AG187" s="73"/>
      <c r="AH187" s="73"/>
      <c r="AI187" s="73"/>
      <c r="AJ187" s="73"/>
      <c r="AK187" s="73"/>
      <c r="AL187" s="73"/>
      <c r="AM187" s="73"/>
      <c r="AN187" s="73"/>
      <c r="AO187" s="77"/>
      <c r="AP187" s="90" t="str">
        <f>D187&amp;G187</f>
        <v>00013010000000000730</v>
      </c>
      <c r="AQ187" s="66" t="str">
        <f>D187&amp;G187</f>
        <v>00013010000000000730</v>
      </c>
    </row>
    <row r="188" spans="2:44" ht="23.25" customHeight="1" x14ac:dyDescent="0.25">
      <c r="B188" s="91" t="s">
        <v>343</v>
      </c>
      <c r="C188" s="92">
        <v>450</v>
      </c>
      <c r="D188" s="188" t="s">
        <v>48</v>
      </c>
      <c r="E188" s="189"/>
      <c r="F188" s="190"/>
      <c r="G188" s="191"/>
      <c r="H188" s="93">
        <v>0</v>
      </c>
      <c r="I188" s="93">
        <v>0</v>
      </c>
      <c r="J188" s="93">
        <v>0</v>
      </c>
      <c r="K188" s="93">
        <v>0</v>
      </c>
      <c r="L188" s="93">
        <v>0</v>
      </c>
      <c r="M188" s="93">
        <v>0</v>
      </c>
      <c r="N188" s="93">
        <v>0</v>
      </c>
      <c r="O188" s="93">
        <v>0</v>
      </c>
      <c r="P188" s="93">
        <v>0</v>
      </c>
      <c r="Q188" s="93">
        <v>0</v>
      </c>
      <c r="R188" s="93">
        <v>0</v>
      </c>
      <c r="S188" s="93">
        <v>0</v>
      </c>
      <c r="T188" s="93">
        <v>0</v>
      </c>
      <c r="U188" s="93">
        <v>0</v>
      </c>
      <c r="V188" s="94" t="s">
        <v>343</v>
      </c>
      <c r="W188" s="92">
        <v>450</v>
      </c>
      <c r="X188" s="188" t="s">
        <v>49</v>
      </c>
      <c r="Y188" s="189"/>
      <c r="Z188" s="190"/>
      <c r="AA188" s="191"/>
      <c r="AB188" s="93">
        <v>-11391250.359999999</v>
      </c>
      <c r="AC188" s="93">
        <v>0</v>
      </c>
      <c r="AD188" s="93">
        <v>-11391250.359999999</v>
      </c>
      <c r="AE188" s="93">
        <v>0</v>
      </c>
      <c r="AF188" s="93">
        <v>0</v>
      </c>
      <c r="AG188" s="93">
        <v>0</v>
      </c>
      <c r="AH188" s="93">
        <v>0</v>
      </c>
      <c r="AI188" s="93">
        <v>0</v>
      </c>
      <c r="AJ188" s="93">
        <v>0</v>
      </c>
      <c r="AK188" s="93">
        <v>0</v>
      </c>
      <c r="AL188" s="93">
        <v>0</v>
      </c>
      <c r="AM188" s="93">
        <v>-11391250.359999999</v>
      </c>
      <c r="AN188" s="93">
        <v>0</v>
      </c>
      <c r="AO188" s="95">
        <v>0</v>
      </c>
      <c r="AP188" s="96"/>
      <c r="AQ188" s="86"/>
      <c r="AR188" s="86"/>
    </row>
    <row r="189" spans="2:44" ht="15" customHeight="1" x14ac:dyDescent="0.25">
      <c r="B189" s="97"/>
      <c r="C189" s="98"/>
      <c r="D189" s="99"/>
      <c r="E189" s="99"/>
      <c r="F189" s="99"/>
      <c r="G189" s="100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97"/>
      <c r="W189" s="98"/>
      <c r="X189" s="99"/>
      <c r="Y189" s="99"/>
      <c r="Z189" s="99"/>
      <c r="AA189" s="100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85"/>
      <c r="AQ189" s="85"/>
    </row>
    <row r="190" spans="2:44" ht="15" customHeight="1" x14ac:dyDescent="0.25">
      <c r="B190" s="44" t="s">
        <v>344</v>
      </c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5"/>
      <c r="N190" s="5"/>
      <c r="O190" s="5"/>
      <c r="P190" s="5"/>
      <c r="Q190" s="5"/>
      <c r="R190" s="5"/>
      <c r="S190" s="5"/>
      <c r="T190" s="5"/>
      <c r="U190" s="25" t="s">
        <v>345</v>
      </c>
      <c r="V190" s="5"/>
      <c r="W190" s="5"/>
      <c r="X190" s="44"/>
      <c r="Y190" s="44"/>
      <c r="Z190" s="44"/>
      <c r="AA190" s="44"/>
      <c r="AB190" s="5"/>
      <c r="AC190" s="5"/>
      <c r="AD190" s="5"/>
      <c r="AE190" s="5"/>
      <c r="AF190" s="5"/>
      <c r="AG190" s="29"/>
      <c r="AH190" s="29"/>
      <c r="AI190" s="29"/>
      <c r="AJ190" s="29"/>
      <c r="AK190" s="29"/>
      <c r="AL190" s="29"/>
      <c r="AM190" s="86"/>
      <c r="AN190" s="86"/>
      <c r="AO190" s="25" t="s">
        <v>346</v>
      </c>
      <c r="AP190" s="85"/>
      <c r="AQ190" s="85"/>
    </row>
    <row r="191" spans="2:44" ht="6.75" customHeight="1" x14ac:dyDescent="0.25">
      <c r="B191" s="102"/>
      <c r="C191" s="46"/>
      <c r="D191" s="46"/>
      <c r="E191" s="46"/>
      <c r="F191" s="46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102"/>
      <c r="W191" s="46"/>
      <c r="X191" s="46"/>
      <c r="Y191" s="46"/>
      <c r="Z191" s="46"/>
      <c r="AA191" s="48"/>
      <c r="AB191" s="48"/>
      <c r="AC191" s="48"/>
      <c r="AD191" s="48"/>
      <c r="AE191" s="48"/>
      <c r="AF191" s="48"/>
      <c r="AG191" s="103"/>
      <c r="AH191" s="103"/>
      <c r="AI191" s="103"/>
      <c r="AJ191" s="103"/>
      <c r="AK191" s="103"/>
      <c r="AL191" s="103"/>
      <c r="AM191" s="103"/>
      <c r="AN191" s="103"/>
      <c r="AO191" s="103"/>
    </row>
    <row r="192" spans="2:44" ht="15" customHeight="1" x14ac:dyDescent="0.25">
      <c r="B192" s="158" t="s">
        <v>26</v>
      </c>
      <c r="C192" s="163" t="s">
        <v>27</v>
      </c>
      <c r="D192" s="175" t="s">
        <v>347</v>
      </c>
      <c r="E192" s="176"/>
      <c r="F192" s="177"/>
      <c r="G192" s="158"/>
      <c r="H192" s="175" t="s">
        <v>29</v>
      </c>
      <c r="I192" s="176"/>
      <c r="J192" s="177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58"/>
      <c r="V192" s="175" t="s">
        <v>26</v>
      </c>
      <c r="W192" s="163" t="s">
        <v>27</v>
      </c>
      <c r="X192" s="175" t="s">
        <v>347</v>
      </c>
      <c r="Y192" s="176"/>
      <c r="Z192" s="177"/>
      <c r="AA192" s="158"/>
      <c r="AB192" s="142" t="s">
        <v>30</v>
      </c>
      <c r="AC192" s="143"/>
      <c r="AD192" s="143"/>
      <c r="AE192" s="143"/>
      <c r="AF192" s="143"/>
      <c r="AG192" s="143"/>
      <c r="AH192" s="143"/>
      <c r="AI192" s="143"/>
      <c r="AJ192" s="143"/>
      <c r="AK192" s="143"/>
      <c r="AL192" s="143"/>
      <c r="AM192" s="143"/>
      <c r="AN192" s="143"/>
      <c r="AO192" s="143"/>
      <c r="AP192" s="85"/>
      <c r="AQ192" s="85"/>
    </row>
    <row r="193" spans="2:43" ht="15" customHeight="1" x14ac:dyDescent="0.25">
      <c r="B193" s="159"/>
      <c r="C193" s="164"/>
      <c r="D193" s="178"/>
      <c r="E193" s="167"/>
      <c r="F193" s="167"/>
      <c r="G193" s="167"/>
      <c r="H193" s="144" t="s">
        <v>31</v>
      </c>
      <c r="I193" s="144" t="s">
        <v>32</v>
      </c>
      <c r="J193" s="144" t="s">
        <v>33</v>
      </c>
      <c r="K193" s="144" t="s">
        <v>34</v>
      </c>
      <c r="L193" s="144" t="s">
        <v>35</v>
      </c>
      <c r="M193" s="156" t="s">
        <v>36</v>
      </c>
      <c r="N193" s="156" t="s">
        <v>37</v>
      </c>
      <c r="O193" s="156" t="s">
        <v>45</v>
      </c>
      <c r="P193" s="156" t="s">
        <v>39</v>
      </c>
      <c r="Q193" s="156" t="s">
        <v>40</v>
      </c>
      <c r="R193" s="156" t="s">
        <v>41</v>
      </c>
      <c r="S193" s="156" t="s">
        <v>42</v>
      </c>
      <c r="T193" s="156" t="s">
        <v>43</v>
      </c>
      <c r="U193" s="144" t="s">
        <v>44</v>
      </c>
      <c r="V193" s="178"/>
      <c r="W193" s="164"/>
      <c r="X193" s="178"/>
      <c r="Y193" s="167"/>
      <c r="Z193" s="167"/>
      <c r="AA193" s="167"/>
      <c r="AB193" s="144" t="s">
        <v>31</v>
      </c>
      <c r="AC193" s="144" t="s">
        <v>32</v>
      </c>
      <c r="AD193" s="144" t="s">
        <v>33</v>
      </c>
      <c r="AE193" s="144" t="s">
        <v>34</v>
      </c>
      <c r="AF193" s="144" t="s">
        <v>35</v>
      </c>
      <c r="AG193" s="156" t="s">
        <v>36</v>
      </c>
      <c r="AH193" s="156" t="s">
        <v>37</v>
      </c>
      <c r="AI193" s="156" t="s">
        <v>45</v>
      </c>
      <c r="AJ193" s="156" t="s">
        <v>39</v>
      </c>
      <c r="AK193" s="156" t="s">
        <v>40</v>
      </c>
      <c r="AL193" s="156" t="s">
        <v>41</v>
      </c>
      <c r="AM193" s="156" t="s">
        <v>42</v>
      </c>
      <c r="AN193" s="156" t="s">
        <v>43</v>
      </c>
      <c r="AO193" s="157" t="s">
        <v>44</v>
      </c>
      <c r="AP193" s="85"/>
      <c r="AQ193" s="85"/>
    </row>
    <row r="194" spans="2:43" ht="123" customHeight="1" x14ac:dyDescent="0.25">
      <c r="B194" s="160"/>
      <c r="C194" s="165"/>
      <c r="D194" s="179"/>
      <c r="E194" s="167"/>
      <c r="F194" s="167"/>
      <c r="G194" s="167"/>
      <c r="H194" s="144"/>
      <c r="I194" s="144"/>
      <c r="J194" s="144"/>
      <c r="K194" s="144"/>
      <c r="L194" s="144"/>
      <c r="M194" s="156"/>
      <c r="N194" s="156"/>
      <c r="O194" s="156"/>
      <c r="P194" s="156"/>
      <c r="Q194" s="156"/>
      <c r="R194" s="156"/>
      <c r="S194" s="156"/>
      <c r="T194" s="156"/>
      <c r="U194" s="144"/>
      <c r="V194" s="179"/>
      <c r="W194" s="165"/>
      <c r="X194" s="179"/>
      <c r="Y194" s="167"/>
      <c r="Z194" s="167"/>
      <c r="AA194" s="167"/>
      <c r="AB194" s="144"/>
      <c r="AC194" s="144"/>
      <c r="AD194" s="144"/>
      <c r="AE194" s="144"/>
      <c r="AF194" s="144"/>
      <c r="AG194" s="156"/>
      <c r="AH194" s="156"/>
      <c r="AI194" s="156"/>
      <c r="AJ194" s="156"/>
      <c r="AK194" s="156"/>
      <c r="AL194" s="156"/>
      <c r="AM194" s="156"/>
      <c r="AN194" s="156"/>
      <c r="AO194" s="157"/>
      <c r="AP194" s="85"/>
      <c r="AQ194" s="85"/>
    </row>
    <row r="195" spans="2:43" ht="15.75" customHeight="1" x14ac:dyDescent="0.25">
      <c r="B195" s="49">
        <v>1</v>
      </c>
      <c r="C195" s="50">
        <v>2</v>
      </c>
      <c r="D195" s="180">
        <v>3</v>
      </c>
      <c r="E195" s="181"/>
      <c r="F195" s="182"/>
      <c r="G195" s="183"/>
      <c r="H195" s="50">
        <v>4</v>
      </c>
      <c r="I195" s="50">
        <v>5</v>
      </c>
      <c r="J195" s="50">
        <v>6</v>
      </c>
      <c r="K195" s="50">
        <v>7</v>
      </c>
      <c r="L195" s="50">
        <v>8</v>
      </c>
      <c r="M195" s="50">
        <v>9</v>
      </c>
      <c r="N195" s="50">
        <v>10</v>
      </c>
      <c r="O195" s="50">
        <v>11</v>
      </c>
      <c r="P195" s="50">
        <v>12</v>
      </c>
      <c r="Q195" s="50">
        <v>13</v>
      </c>
      <c r="R195" s="50">
        <v>14</v>
      </c>
      <c r="S195" s="50">
        <v>15</v>
      </c>
      <c r="T195" s="50">
        <v>16</v>
      </c>
      <c r="U195" s="50">
        <v>17</v>
      </c>
      <c r="V195" s="51">
        <v>1</v>
      </c>
      <c r="W195" s="50">
        <v>2</v>
      </c>
      <c r="X195" s="180">
        <v>3</v>
      </c>
      <c r="Y195" s="181"/>
      <c r="Z195" s="182"/>
      <c r="AA195" s="183"/>
      <c r="AB195" s="50">
        <v>18</v>
      </c>
      <c r="AC195" s="50">
        <v>19</v>
      </c>
      <c r="AD195" s="50">
        <v>20</v>
      </c>
      <c r="AE195" s="50">
        <v>21</v>
      </c>
      <c r="AF195" s="50">
        <v>22</v>
      </c>
      <c r="AG195" s="50">
        <v>23</v>
      </c>
      <c r="AH195" s="50">
        <v>24</v>
      </c>
      <c r="AI195" s="50">
        <v>25</v>
      </c>
      <c r="AJ195" s="50">
        <v>26</v>
      </c>
      <c r="AK195" s="50">
        <v>27</v>
      </c>
      <c r="AL195" s="50">
        <v>28</v>
      </c>
      <c r="AM195" s="50">
        <v>29</v>
      </c>
      <c r="AN195" s="50">
        <v>30</v>
      </c>
      <c r="AO195" s="52">
        <v>31</v>
      </c>
      <c r="AP195" s="85"/>
      <c r="AQ195" s="85"/>
    </row>
    <row r="196" spans="2:43" ht="23.25" customHeight="1" x14ac:dyDescent="0.25">
      <c r="B196" s="53" t="s">
        <v>348</v>
      </c>
      <c r="C196" s="54" t="s">
        <v>6</v>
      </c>
      <c r="D196" s="184" t="s">
        <v>48</v>
      </c>
      <c r="E196" s="185"/>
      <c r="F196" s="186"/>
      <c r="G196" s="187"/>
      <c r="H196" s="55">
        <v>0</v>
      </c>
      <c r="I196" s="55">
        <v>0</v>
      </c>
      <c r="J196" s="55">
        <v>0</v>
      </c>
      <c r="K196" s="55">
        <v>0</v>
      </c>
      <c r="L196" s="55">
        <v>0</v>
      </c>
      <c r="M196" s="55">
        <v>0</v>
      </c>
      <c r="N196" s="55">
        <v>0</v>
      </c>
      <c r="O196" s="55">
        <v>0</v>
      </c>
      <c r="P196" s="55">
        <v>0</v>
      </c>
      <c r="Q196" s="55">
        <v>0</v>
      </c>
      <c r="R196" s="55">
        <v>0</v>
      </c>
      <c r="S196" s="55">
        <v>0</v>
      </c>
      <c r="T196" s="55">
        <v>0</v>
      </c>
      <c r="U196" s="55">
        <v>0</v>
      </c>
      <c r="V196" s="56" t="s">
        <v>348</v>
      </c>
      <c r="W196" s="54" t="s">
        <v>6</v>
      </c>
      <c r="X196" s="184" t="s">
        <v>49</v>
      </c>
      <c r="Y196" s="185"/>
      <c r="Z196" s="186"/>
      <c r="AA196" s="187"/>
      <c r="AB196" s="55">
        <v>11391250.359999999</v>
      </c>
      <c r="AC196" s="55">
        <v>0</v>
      </c>
      <c r="AD196" s="55">
        <v>11391250.359999999</v>
      </c>
      <c r="AE196" s="55">
        <v>0</v>
      </c>
      <c r="AF196" s="55">
        <v>0</v>
      </c>
      <c r="AG196" s="55">
        <v>0</v>
      </c>
      <c r="AH196" s="55">
        <v>0</v>
      </c>
      <c r="AI196" s="55">
        <v>0</v>
      </c>
      <c r="AJ196" s="55">
        <v>0</v>
      </c>
      <c r="AK196" s="55">
        <v>0</v>
      </c>
      <c r="AL196" s="55">
        <v>0</v>
      </c>
      <c r="AM196" s="55">
        <v>11391250.359999999</v>
      </c>
      <c r="AN196" s="55">
        <v>0</v>
      </c>
      <c r="AO196" s="57">
        <v>0</v>
      </c>
      <c r="AP196" s="104"/>
      <c r="AQ196" s="85"/>
    </row>
    <row r="197" spans="2:43" ht="11.25" customHeight="1" x14ac:dyDescent="0.25">
      <c r="B197" s="105" t="s">
        <v>349</v>
      </c>
      <c r="C197" s="106"/>
      <c r="D197" s="192" t="s">
        <v>48</v>
      </c>
      <c r="E197" s="193"/>
      <c r="F197" s="194"/>
      <c r="G197" s="195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8" t="s">
        <v>349</v>
      </c>
      <c r="W197" s="106"/>
      <c r="X197" s="192" t="s">
        <v>49</v>
      </c>
      <c r="Y197" s="193"/>
      <c r="Z197" s="194"/>
      <c r="AA197" s="195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9"/>
      <c r="AP197" s="58"/>
    </row>
    <row r="198" spans="2:43" ht="22.5" customHeight="1" x14ac:dyDescent="0.25">
      <c r="B198" s="110" t="s">
        <v>350</v>
      </c>
      <c r="C198" s="111" t="s">
        <v>351</v>
      </c>
      <c r="D198" s="192"/>
      <c r="E198" s="167"/>
      <c r="F198" s="167"/>
      <c r="G198" s="167"/>
      <c r="H198" s="112">
        <v>0</v>
      </c>
      <c r="I198" s="112">
        <v>0</v>
      </c>
      <c r="J198" s="112">
        <v>0</v>
      </c>
      <c r="K198" s="112">
        <v>0</v>
      </c>
      <c r="L198" s="112">
        <v>0</v>
      </c>
      <c r="M198" s="112">
        <v>0</v>
      </c>
      <c r="N198" s="112">
        <v>0</v>
      </c>
      <c r="O198" s="112">
        <v>0</v>
      </c>
      <c r="P198" s="112">
        <v>0</v>
      </c>
      <c r="Q198" s="112">
        <v>0</v>
      </c>
      <c r="R198" s="112">
        <v>0</v>
      </c>
      <c r="S198" s="112">
        <v>0</v>
      </c>
      <c r="T198" s="112">
        <v>0</v>
      </c>
      <c r="U198" s="112">
        <v>0</v>
      </c>
      <c r="V198" s="113" t="s">
        <v>350</v>
      </c>
      <c r="W198" s="111" t="s">
        <v>351</v>
      </c>
      <c r="X198" s="192"/>
      <c r="Y198" s="167"/>
      <c r="Z198" s="167"/>
      <c r="AA198" s="167"/>
      <c r="AB198" s="112">
        <v>0</v>
      </c>
      <c r="AC198" s="112">
        <v>0</v>
      </c>
      <c r="AD198" s="112">
        <v>0</v>
      </c>
      <c r="AE198" s="112">
        <v>0</v>
      </c>
      <c r="AF198" s="112">
        <v>0</v>
      </c>
      <c r="AG198" s="112">
        <v>0</v>
      </c>
      <c r="AH198" s="112">
        <v>0</v>
      </c>
      <c r="AI198" s="112">
        <v>0</v>
      </c>
      <c r="AJ198" s="112">
        <v>0</v>
      </c>
      <c r="AK198" s="112">
        <v>0</v>
      </c>
      <c r="AL198" s="112">
        <v>0</v>
      </c>
      <c r="AM198" s="112">
        <v>0</v>
      </c>
      <c r="AN198" s="112">
        <v>0</v>
      </c>
      <c r="AO198" s="114">
        <v>0</v>
      </c>
      <c r="AP198" s="58"/>
    </row>
    <row r="199" spans="2:43" ht="11.25" customHeight="1" x14ac:dyDescent="0.25">
      <c r="B199" s="115"/>
      <c r="C199" s="116"/>
      <c r="D199" s="196"/>
      <c r="E199" s="197"/>
      <c r="F199" s="198"/>
      <c r="G199" s="199"/>
      <c r="H199" s="117"/>
      <c r="I199" s="118"/>
      <c r="J199" s="117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9" t="str">
        <f t="shared" ref="V199:X200" si="20">""&amp;B199</f>
        <v/>
      </c>
      <c r="W199" s="116" t="str">
        <f t="shared" si="20"/>
        <v/>
      </c>
      <c r="X199" s="230" t="str">
        <f t="shared" si="20"/>
        <v/>
      </c>
      <c r="Y199" s="197"/>
      <c r="Z199" s="198"/>
      <c r="AA199" s="199"/>
      <c r="AB199" s="117"/>
      <c r="AC199" s="118"/>
      <c r="AD199" s="117"/>
      <c r="AE199" s="118"/>
      <c r="AF199" s="118"/>
      <c r="AG199" s="118"/>
      <c r="AH199" s="118"/>
      <c r="AI199" s="118"/>
      <c r="AJ199" s="118"/>
      <c r="AK199" s="118"/>
      <c r="AL199" s="118"/>
      <c r="AM199" s="118"/>
      <c r="AN199" s="118"/>
      <c r="AO199" s="120"/>
      <c r="AP199" s="121" t="str">
        <f>""&amp;D199</f>
        <v/>
      </c>
      <c r="AQ199" s="66"/>
    </row>
    <row r="200" spans="2:43" ht="11.25" hidden="1" customHeight="1" x14ac:dyDescent="0.25">
      <c r="B200" s="122"/>
      <c r="C200" s="123"/>
      <c r="D200" s="200"/>
      <c r="E200" s="201"/>
      <c r="F200" s="202"/>
      <c r="G200" s="203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24" t="str">
        <f t="shared" si="20"/>
        <v/>
      </c>
      <c r="W200" s="123" t="str">
        <f t="shared" si="20"/>
        <v/>
      </c>
      <c r="X200" s="200" t="str">
        <f t="shared" si="20"/>
        <v/>
      </c>
      <c r="Y200" s="201"/>
      <c r="Z200" s="202"/>
      <c r="AA200" s="203"/>
      <c r="AB200" s="117"/>
      <c r="AC200" s="117"/>
      <c r="AD200" s="117"/>
      <c r="AE200" s="117"/>
      <c r="AF200" s="117"/>
      <c r="AG200" s="117"/>
      <c r="AH200" s="117"/>
      <c r="AI200" s="117"/>
      <c r="AJ200" s="117"/>
      <c r="AK200" s="117"/>
      <c r="AL200" s="117"/>
      <c r="AM200" s="117"/>
      <c r="AN200" s="117"/>
      <c r="AO200" s="125"/>
      <c r="AP200" s="121" t="str">
        <f>""&amp;D200</f>
        <v/>
      </c>
      <c r="AQ200" s="66"/>
    </row>
    <row r="201" spans="2:43" ht="22.5" customHeight="1" x14ac:dyDescent="0.25">
      <c r="B201" s="126" t="s">
        <v>352</v>
      </c>
      <c r="C201" s="127" t="s">
        <v>353</v>
      </c>
      <c r="D201" s="204" t="s">
        <v>48</v>
      </c>
      <c r="E201" s="205"/>
      <c r="F201" s="206"/>
      <c r="G201" s="207"/>
      <c r="H201" s="112">
        <v>0</v>
      </c>
      <c r="I201" s="112">
        <v>0</v>
      </c>
      <c r="J201" s="112">
        <v>0</v>
      </c>
      <c r="K201" s="112">
        <v>0</v>
      </c>
      <c r="L201" s="112">
        <v>0</v>
      </c>
      <c r="M201" s="112">
        <v>0</v>
      </c>
      <c r="N201" s="112">
        <v>0</v>
      </c>
      <c r="O201" s="112">
        <v>0</v>
      </c>
      <c r="P201" s="112">
        <v>0</v>
      </c>
      <c r="Q201" s="112">
        <v>0</v>
      </c>
      <c r="R201" s="112">
        <v>0</v>
      </c>
      <c r="S201" s="112">
        <v>0</v>
      </c>
      <c r="T201" s="112">
        <v>0</v>
      </c>
      <c r="U201" s="112">
        <v>0</v>
      </c>
      <c r="V201" s="113" t="s">
        <v>354</v>
      </c>
      <c r="W201" s="127" t="s">
        <v>353</v>
      </c>
      <c r="X201" s="204" t="s">
        <v>49</v>
      </c>
      <c r="Y201" s="205"/>
      <c r="Z201" s="206"/>
      <c r="AA201" s="207"/>
      <c r="AB201" s="112">
        <v>0</v>
      </c>
      <c r="AC201" s="112">
        <v>0</v>
      </c>
      <c r="AD201" s="112">
        <v>0</v>
      </c>
      <c r="AE201" s="112">
        <v>0</v>
      </c>
      <c r="AF201" s="112">
        <v>0</v>
      </c>
      <c r="AG201" s="112">
        <v>0</v>
      </c>
      <c r="AH201" s="112">
        <v>0</v>
      </c>
      <c r="AI201" s="112">
        <v>0</v>
      </c>
      <c r="AJ201" s="112">
        <v>0</v>
      </c>
      <c r="AK201" s="112">
        <v>0</v>
      </c>
      <c r="AL201" s="112">
        <v>0</v>
      </c>
      <c r="AM201" s="112">
        <v>0</v>
      </c>
      <c r="AN201" s="112">
        <v>0</v>
      </c>
      <c r="AO201" s="114">
        <v>0</v>
      </c>
      <c r="AP201" s="78"/>
    </row>
    <row r="202" spans="2:43" ht="11.25" customHeight="1" x14ac:dyDescent="0.25">
      <c r="B202" s="115"/>
      <c r="C202" s="116"/>
      <c r="D202" s="196"/>
      <c r="E202" s="197"/>
      <c r="F202" s="198"/>
      <c r="G202" s="199"/>
      <c r="H202" s="117"/>
      <c r="I202" s="118"/>
      <c r="J202" s="117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9" t="str">
        <f t="shared" ref="V202:X203" si="21">""&amp;B202</f>
        <v/>
      </c>
      <c r="W202" s="116" t="str">
        <f t="shared" si="21"/>
        <v/>
      </c>
      <c r="X202" s="230" t="str">
        <f t="shared" si="21"/>
        <v/>
      </c>
      <c r="Y202" s="197"/>
      <c r="Z202" s="198"/>
      <c r="AA202" s="199"/>
      <c r="AB202" s="117"/>
      <c r="AC202" s="118"/>
      <c r="AD202" s="117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20"/>
      <c r="AP202" s="121" t="str">
        <f>""&amp;D202</f>
        <v/>
      </c>
      <c r="AQ202" s="66"/>
    </row>
    <row r="203" spans="2:43" ht="11.25" hidden="1" customHeight="1" x14ac:dyDescent="0.25">
      <c r="B203" s="122"/>
      <c r="C203" s="123"/>
      <c r="D203" s="200"/>
      <c r="E203" s="201"/>
      <c r="F203" s="202"/>
      <c r="G203" s="203"/>
      <c r="H203" s="117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24" t="str">
        <f t="shared" si="21"/>
        <v/>
      </c>
      <c r="W203" s="123" t="str">
        <f t="shared" si="21"/>
        <v/>
      </c>
      <c r="X203" s="200" t="str">
        <f t="shared" si="21"/>
        <v/>
      </c>
      <c r="Y203" s="201"/>
      <c r="Z203" s="202"/>
      <c r="AA203" s="203"/>
      <c r="AB203" s="117"/>
      <c r="AC203" s="117"/>
      <c r="AD203" s="117"/>
      <c r="AE203" s="117"/>
      <c r="AF203" s="117"/>
      <c r="AG203" s="117"/>
      <c r="AH203" s="117"/>
      <c r="AI203" s="117"/>
      <c r="AJ203" s="117"/>
      <c r="AK203" s="117"/>
      <c r="AL203" s="117"/>
      <c r="AM203" s="117"/>
      <c r="AN203" s="117"/>
      <c r="AO203" s="125"/>
      <c r="AP203" s="121" t="str">
        <f>""&amp;D203</f>
        <v/>
      </c>
      <c r="AQ203" s="66"/>
    </row>
    <row r="204" spans="2:43" ht="11.25" customHeight="1" x14ac:dyDescent="0.25">
      <c r="B204" s="126" t="s">
        <v>355</v>
      </c>
      <c r="C204" s="89" t="s">
        <v>339</v>
      </c>
      <c r="D204" s="204"/>
      <c r="E204" s="205"/>
      <c r="F204" s="206"/>
      <c r="G204" s="207"/>
      <c r="H204" s="112">
        <v>0</v>
      </c>
      <c r="I204" s="112">
        <v>0</v>
      </c>
      <c r="J204" s="112">
        <v>0</v>
      </c>
      <c r="K204" s="112">
        <v>0</v>
      </c>
      <c r="L204" s="112">
        <v>0</v>
      </c>
      <c r="M204" s="112">
        <v>0</v>
      </c>
      <c r="N204" s="112">
        <v>0</v>
      </c>
      <c r="O204" s="112">
        <v>0</v>
      </c>
      <c r="P204" s="112">
        <v>0</v>
      </c>
      <c r="Q204" s="112">
        <v>0</v>
      </c>
      <c r="R204" s="112">
        <v>0</v>
      </c>
      <c r="S204" s="112">
        <v>0</v>
      </c>
      <c r="T204" s="112">
        <v>0</v>
      </c>
      <c r="U204" s="112">
        <v>0</v>
      </c>
      <c r="V204" s="113" t="s">
        <v>355</v>
      </c>
      <c r="W204" s="89" t="s">
        <v>339</v>
      </c>
      <c r="X204" s="204"/>
      <c r="Y204" s="205"/>
      <c r="Z204" s="206"/>
      <c r="AA204" s="207"/>
      <c r="AB204" s="112">
        <v>11391250.359999999</v>
      </c>
      <c r="AC204" s="112">
        <v>0</v>
      </c>
      <c r="AD204" s="112">
        <v>11391250.359999999</v>
      </c>
      <c r="AE204" s="112">
        <v>0</v>
      </c>
      <c r="AF204" s="112">
        <v>0</v>
      </c>
      <c r="AG204" s="112">
        <v>0</v>
      </c>
      <c r="AH204" s="112">
        <v>0</v>
      </c>
      <c r="AI204" s="112">
        <v>0</v>
      </c>
      <c r="AJ204" s="112">
        <v>0</v>
      </c>
      <c r="AK204" s="112">
        <v>0</v>
      </c>
      <c r="AL204" s="112">
        <v>0</v>
      </c>
      <c r="AM204" s="112">
        <v>11391250.359999999</v>
      </c>
      <c r="AN204" s="112">
        <v>0</v>
      </c>
      <c r="AO204" s="114">
        <v>0</v>
      </c>
      <c r="AP204" s="78"/>
    </row>
    <row r="205" spans="2:43" ht="19.5" hidden="1" customHeight="1" x14ac:dyDescent="0.25">
      <c r="B205" s="128" t="s">
        <v>356</v>
      </c>
      <c r="C205" s="89" t="s">
        <v>339</v>
      </c>
      <c r="D205" s="204" t="s">
        <v>357</v>
      </c>
      <c r="E205" s="205"/>
      <c r="F205" s="206"/>
      <c r="G205" s="207"/>
      <c r="H205" s="112">
        <v>0</v>
      </c>
      <c r="I205" s="112">
        <v>0</v>
      </c>
      <c r="J205" s="112">
        <v>0</v>
      </c>
      <c r="K205" s="112">
        <v>0</v>
      </c>
      <c r="L205" s="112">
        <v>0</v>
      </c>
      <c r="M205" s="112">
        <v>0</v>
      </c>
      <c r="N205" s="112">
        <v>0</v>
      </c>
      <c r="O205" s="112"/>
      <c r="P205" s="112">
        <v>0</v>
      </c>
      <c r="Q205" s="112">
        <v>0</v>
      </c>
      <c r="R205" s="112">
        <v>0</v>
      </c>
      <c r="S205" s="112">
        <v>0</v>
      </c>
      <c r="T205" s="112">
        <v>0</v>
      </c>
      <c r="U205" s="112">
        <v>0</v>
      </c>
      <c r="V205" s="129" t="s">
        <v>356</v>
      </c>
      <c r="W205" s="89" t="s">
        <v>339</v>
      </c>
      <c r="X205" s="231" t="s">
        <v>357</v>
      </c>
      <c r="Y205" s="232"/>
      <c r="Z205" s="233"/>
      <c r="AA205" s="234"/>
      <c r="AB205" s="112">
        <v>0</v>
      </c>
      <c r="AC205" s="112">
        <v>11391250.359999999</v>
      </c>
      <c r="AD205" s="112">
        <v>0</v>
      </c>
      <c r="AE205" s="112">
        <v>11391250.359999999</v>
      </c>
      <c r="AF205" s="112">
        <v>0</v>
      </c>
      <c r="AG205" s="112">
        <v>0</v>
      </c>
      <c r="AH205" s="112">
        <v>0</v>
      </c>
      <c r="AI205" s="112"/>
      <c r="AJ205" s="112">
        <v>0</v>
      </c>
      <c r="AK205" s="112">
        <v>0</v>
      </c>
      <c r="AL205" s="112">
        <v>0</v>
      </c>
      <c r="AM205" s="112">
        <v>0</v>
      </c>
      <c r="AN205" s="112">
        <v>0</v>
      </c>
      <c r="AO205" s="114">
        <v>11391250.359999999</v>
      </c>
      <c r="AP205" s="78"/>
    </row>
    <row r="206" spans="2:43" ht="22.5" hidden="1" customHeight="1" x14ac:dyDescent="0.25">
      <c r="B206" s="128" t="s">
        <v>358</v>
      </c>
      <c r="C206" s="89" t="s">
        <v>339</v>
      </c>
      <c r="D206" s="204" t="s">
        <v>359</v>
      </c>
      <c r="E206" s="205"/>
      <c r="F206" s="206"/>
      <c r="G206" s="207"/>
      <c r="H206" s="112">
        <v>0</v>
      </c>
      <c r="I206" s="112">
        <v>0</v>
      </c>
      <c r="J206" s="112">
        <v>0</v>
      </c>
      <c r="K206" s="112">
        <v>0</v>
      </c>
      <c r="L206" s="112">
        <v>0</v>
      </c>
      <c r="M206" s="112">
        <v>0</v>
      </c>
      <c r="N206" s="112">
        <v>0</v>
      </c>
      <c r="O206" s="112"/>
      <c r="P206" s="112">
        <v>0</v>
      </c>
      <c r="Q206" s="112">
        <v>0</v>
      </c>
      <c r="R206" s="112">
        <v>0</v>
      </c>
      <c r="S206" s="112">
        <v>0</v>
      </c>
      <c r="T206" s="112">
        <v>0</v>
      </c>
      <c r="U206" s="112">
        <v>0</v>
      </c>
      <c r="V206" s="129" t="s">
        <v>358</v>
      </c>
      <c r="W206" s="89" t="s">
        <v>339</v>
      </c>
      <c r="X206" s="231" t="s">
        <v>359</v>
      </c>
      <c r="Y206" s="232"/>
      <c r="Z206" s="233"/>
      <c r="AA206" s="234"/>
      <c r="AB206" s="112">
        <v>0</v>
      </c>
      <c r="AC206" s="112">
        <v>0</v>
      </c>
      <c r="AD206" s="112">
        <v>0</v>
      </c>
      <c r="AE206" s="112">
        <v>0</v>
      </c>
      <c r="AF206" s="112">
        <v>0</v>
      </c>
      <c r="AG206" s="112">
        <v>0</v>
      </c>
      <c r="AH206" s="112">
        <v>0</v>
      </c>
      <c r="AI206" s="112"/>
      <c r="AJ206" s="112"/>
      <c r="AK206" s="112"/>
      <c r="AL206" s="112"/>
      <c r="AM206" s="112"/>
      <c r="AN206" s="112"/>
      <c r="AO206" s="114"/>
      <c r="AP206" s="78"/>
    </row>
    <row r="207" spans="2:43" ht="22.5" customHeight="1" x14ac:dyDescent="0.25">
      <c r="B207" s="126" t="s">
        <v>360</v>
      </c>
      <c r="C207" s="89" t="s">
        <v>361</v>
      </c>
      <c r="D207" s="204"/>
      <c r="E207" s="205"/>
      <c r="F207" s="206"/>
      <c r="G207" s="207"/>
      <c r="H207" s="112">
        <v>-205532296.43000001</v>
      </c>
      <c r="I207" s="112">
        <v>0</v>
      </c>
      <c r="J207" s="112">
        <v>-205532296.43000001</v>
      </c>
      <c r="K207" s="112">
        <v>0</v>
      </c>
      <c r="L207" s="112">
        <v>0</v>
      </c>
      <c r="M207" s="112">
        <v>0</v>
      </c>
      <c r="N207" s="112">
        <v>0</v>
      </c>
      <c r="O207" s="112">
        <v>0</v>
      </c>
      <c r="P207" s="112">
        <v>0</v>
      </c>
      <c r="Q207" s="112">
        <v>0</v>
      </c>
      <c r="R207" s="112">
        <v>0</v>
      </c>
      <c r="S207" s="112">
        <v>-205532296.43000001</v>
      </c>
      <c r="T207" s="112">
        <v>0</v>
      </c>
      <c r="U207" s="112">
        <v>0</v>
      </c>
      <c r="V207" s="113" t="s">
        <v>360</v>
      </c>
      <c r="W207" s="89" t="s">
        <v>361</v>
      </c>
      <c r="X207" s="204"/>
      <c r="Y207" s="205"/>
      <c r="Z207" s="206"/>
      <c r="AA207" s="207"/>
      <c r="AB207" s="112">
        <v>-5235434.6100000003</v>
      </c>
      <c r="AC207" s="112">
        <v>0</v>
      </c>
      <c r="AD207" s="112">
        <v>-5235434.6100000003</v>
      </c>
      <c r="AE207" s="112">
        <v>0</v>
      </c>
      <c r="AF207" s="112">
        <v>0</v>
      </c>
      <c r="AG207" s="112">
        <v>0</v>
      </c>
      <c r="AH207" s="112">
        <v>0</v>
      </c>
      <c r="AI207" s="112">
        <v>0</v>
      </c>
      <c r="AJ207" s="112">
        <v>0</v>
      </c>
      <c r="AK207" s="112">
        <v>0</v>
      </c>
      <c r="AL207" s="112">
        <v>0</v>
      </c>
      <c r="AM207" s="112">
        <v>-5235434.6100000003</v>
      </c>
      <c r="AN207" s="112">
        <v>0</v>
      </c>
      <c r="AO207" s="114">
        <v>0</v>
      </c>
      <c r="AP207" s="78"/>
    </row>
    <row r="208" spans="2:43" ht="18.75" customHeight="1" x14ac:dyDescent="0.25">
      <c r="B208" s="130" t="s">
        <v>362</v>
      </c>
      <c r="C208" s="60" t="s">
        <v>361</v>
      </c>
      <c r="D208" s="172" t="s">
        <v>363</v>
      </c>
      <c r="E208" s="208"/>
      <c r="F208" s="209"/>
      <c r="G208" s="210"/>
      <c r="H208" s="62">
        <v>-205532296.43000001</v>
      </c>
      <c r="I208" s="62"/>
      <c r="J208" s="62">
        <v>-205532296.43000001</v>
      </c>
      <c r="K208" s="62"/>
      <c r="L208" s="62"/>
      <c r="M208" s="62"/>
      <c r="N208" s="62"/>
      <c r="O208" s="62"/>
      <c r="P208" s="62"/>
      <c r="Q208" s="62"/>
      <c r="R208" s="62"/>
      <c r="S208" s="62">
        <v>-205532296.43000001</v>
      </c>
      <c r="T208" s="62"/>
      <c r="U208" s="62"/>
      <c r="V208" s="131" t="str">
        <f t="shared" ref="V208:X212" si="22">""&amp;B208</f>
        <v>ИСТОЧНИКИ ВНУТРЕННЕГО ФИНАНСИРОВАНИЯ ДЕФИЦИТОВ БЮДЖЕТОВ</v>
      </c>
      <c r="W208" s="60" t="str">
        <f t="shared" si="22"/>
        <v>710</v>
      </c>
      <c r="X208" s="172" t="str">
        <f t="shared" si="22"/>
        <v>00001000000000000000</v>
      </c>
      <c r="Y208" s="208"/>
      <c r="Z208" s="209"/>
      <c r="AA208" s="210"/>
      <c r="AB208" s="62">
        <v>-5235434.6100000003</v>
      </c>
      <c r="AC208" s="62"/>
      <c r="AD208" s="62">
        <v>-5235434.6100000003</v>
      </c>
      <c r="AE208" s="62"/>
      <c r="AF208" s="62"/>
      <c r="AG208" s="62"/>
      <c r="AH208" s="62"/>
      <c r="AI208" s="62"/>
      <c r="AJ208" s="62"/>
      <c r="AK208" s="62"/>
      <c r="AL208" s="62"/>
      <c r="AM208" s="62">
        <v>-5235434.6100000003</v>
      </c>
      <c r="AN208" s="62"/>
      <c r="AO208" s="64"/>
      <c r="AP208" s="78" t="str">
        <f>""&amp;D208</f>
        <v>00001000000000000000</v>
      </c>
    </row>
    <row r="209" spans="2:42" ht="11.25" customHeight="1" x14ac:dyDescent="0.25">
      <c r="B209" s="130" t="s">
        <v>364</v>
      </c>
      <c r="C209" s="60" t="s">
        <v>361</v>
      </c>
      <c r="D209" s="172" t="s">
        <v>365</v>
      </c>
      <c r="E209" s="208"/>
      <c r="F209" s="209"/>
      <c r="G209" s="210"/>
      <c r="H209" s="62">
        <v>-205532296.43000001</v>
      </c>
      <c r="I209" s="62"/>
      <c r="J209" s="62">
        <v>-205532296.43000001</v>
      </c>
      <c r="K209" s="62"/>
      <c r="L209" s="62"/>
      <c r="M209" s="62"/>
      <c r="N209" s="62"/>
      <c r="O209" s="62"/>
      <c r="P209" s="62"/>
      <c r="Q209" s="62"/>
      <c r="R209" s="62"/>
      <c r="S209" s="62">
        <v>-205532296.43000001</v>
      </c>
      <c r="T209" s="62"/>
      <c r="U209" s="62"/>
      <c r="V209" s="131" t="str">
        <f t="shared" si="22"/>
        <v>Увеличение остатков средств бюджетов</v>
      </c>
      <c r="W209" s="60" t="str">
        <f t="shared" si="22"/>
        <v>710</v>
      </c>
      <c r="X209" s="172" t="str">
        <f t="shared" si="22"/>
        <v>00001050000000000500</v>
      </c>
      <c r="Y209" s="208"/>
      <c r="Z209" s="209"/>
      <c r="AA209" s="210"/>
      <c r="AB209" s="62">
        <v>-5235434.6100000003</v>
      </c>
      <c r="AC209" s="62"/>
      <c r="AD209" s="62">
        <v>-5235434.6100000003</v>
      </c>
      <c r="AE209" s="62"/>
      <c r="AF209" s="62"/>
      <c r="AG209" s="62"/>
      <c r="AH209" s="62"/>
      <c r="AI209" s="62"/>
      <c r="AJ209" s="62"/>
      <c r="AK209" s="62"/>
      <c r="AL209" s="62"/>
      <c r="AM209" s="62">
        <v>-5235434.6100000003</v>
      </c>
      <c r="AN209" s="62"/>
      <c r="AO209" s="64"/>
      <c r="AP209" s="78" t="str">
        <f>""&amp;D209</f>
        <v>00001050000000000500</v>
      </c>
    </row>
    <row r="210" spans="2:42" ht="11.25" customHeight="1" x14ac:dyDescent="0.25">
      <c r="B210" s="130" t="s">
        <v>366</v>
      </c>
      <c r="C210" s="60" t="s">
        <v>361</v>
      </c>
      <c r="D210" s="172" t="s">
        <v>367</v>
      </c>
      <c r="E210" s="208"/>
      <c r="F210" s="209"/>
      <c r="G210" s="210"/>
      <c r="H210" s="62">
        <v>-205532296.43000001</v>
      </c>
      <c r="I210" s="62"/>
      <c r="J210" s="62">
        <v>-205532296.43000001</v>
      </c>
      <c r="K210" s="62"/>
      <c r="L210" s="62"/>
      <c r="M210" s="62"/>
      <c r="N210" s="62"/>
      <c r="O210" s="62"/>
      <c r="P210" s="62"/>
      <c r="Q210" s="62"/>
      <c r="R210" s="62"/>
      <c r="S210" s="62">
        <v>-205532296.43000001</v>
      </c>
      <c r="T210" s="62"/>
      <c r="U210" s="62"/>
      <c r="V210" s="131" t="str">
        <f t="shared" si="22"/>
        <v>Увеличение прочих остатков средств бюджетов</v>
      </c>
      <c r="W210" s="60" t="str">
        <f t="shared" si="22"/>
        <v>710</v>
      </c>
      <c r="X210" s="172" t="str">
        <f t="shared" si="22"/>
        <v>00001050200000000500</v>
      </c>
      <c r="Y210" s="208"/>
      <c r="Z210" s="209"/>
      <c r="AA210" s="210"/>
      <c r="AB210" s="62">
        <v>-5235434.6100000003</v>
      </c>
      <c r="AC210" s="62"/>
      <c r="AD210" s="62">
        <v>-5235434.6100000003</v>
      </c>
      <c r="AE210" s="62"/>
      <c r="AF210" s="62"/>
      <c r="AG210" s="62"/>
      <c r="AH210" s="62"/>
      <c r="AI210" s="62"/>
      <c r="AJ210" s="62"/>
      <c r="AK210" s="62"/>
      <c r="AL210" s="62"/>
      <c r="AM210" s="62">
        <v>-5235434.6100000003</v>
      </c>
      <c r="AN210" s="62"/>
      <c r="AO210" s="64"/>
      <c r="AP210" s="78" t="str">
        <f>""&amp;D210</f>
        <v>00001050200000000500</v>
      </c>
    </row>
    <row r="211" spans="2:42" ht="18.75" customHeight="1" x14ac:dyDescent="0.25">
      <c r="B211" s="130" t="s">
        <v>368</v>
      </c>
      <c r="C211" s="60" t="s">
        <v>361</v>
      </c>
      <c r="D211" s="172" t="s">
        <v>369</v>
      </c>
      <c r="E211" s="208"/>
      <c r="F211" s="209"/>
      <c r="G211" s="210"/>
      <c r="H211" s="62">
        <v>-205532296.43000001</v>
      </c>
      <c r="I211" s="62"/>
      <c r="J211" s="62">
        <v>-205532296.43000001</v>
      </c>
      <c r="K211" s="62"/>
      <c r="L211" s="62"/>
      <c r="M211" s="62"/>
      <c r="N211" s="62"/>
      <c r="O211" s="62"/>
      <c r="P211" s="62"/>
      <c r="Q211" s="62"/>
      <c r="R211" s="62"/>
      <c r="S211" s="62">
        <v>-205532296.43000001</v>
      </c>
      <c r="T211" s="62"/>
      <c r="U211" s="62"/>
      <c r="V211" s="131" t="str">
        <f t="shared" si="22"/>
        <v>Увеличение прочих остатков денежных средств бюджетов</v>
      </c>
      <c r="W211" s="60" t="str">
        <f t="shared" si="22"/>
        <v>710</v>
      </c>
      <c r="X211" s="172" t="str">
        <f t="shared" si="22"/>
        <v>00001050201000000510</v>
      </c>
      <c r="Y211" s="208"/>
      <c r="Z211" s="209"/>
      <c r="AA211" s="210"/>
      <c r="AB211" s="62">
        <v>-5235434.6100000003</v>
      </c>
      <c r="AC211" s="62"/>
      <c r="AD211" s="62">
        <v>-5235434.6100000003</v>
      </c>
      <c r="AE211" s="62"/>
      <c r="AF211" s="62"/>
      <c r="AG211" s="62"/>
      <c r="AH211" s="62"/>
      <c r="AI211" s="62"/>
      <c r="AJ211" s="62"/>
      <c r="AK211" s="62"/>
      <c r="AL211" s="62"/>
      <c r="AM211" s="62">
        <v>-5235434.6100000003</v>
      </c>
      <c r="AN211" s="62"/>
      <c r="AO211" s="64"/>
      <c r="AP211" s="78" t="str">
        <f>""&amp;D211</f>
        <v>00001050201000000510</v>
      </c>
    </row>
    <row r="212" spans="2:42" ht="18.75" customHeight="1" x14ac:dyDescent="0.25">
      <c r="B212" s="132" t="s">
        <v>370</v>
      </c>
      <c r="C212" s="133" t="s">
        <v>361</v>
      </c>
      <c r="D212" s="169" t="s">
        <v>371</v>
      </c>
      <c r="E212" s="170"/>
      <c r="F212" s="211"/>
      <c r="G212" s="171"/>
      <c r="H212" s="62">
        <v>-205532296.43000001</v>
      </c>
      <c r="I212" s="72"/>
      <c r="J212" s="62">
        <v>-205532296.43000001</v>
      </c>
      <c r="K212" s="72"/>
      <c r="L212" s="73"/>
      <c r="M212" s="73"/>
      <c r="N212" s="73"/>
      <c r="O212" s="73"/>
      <c r="P212" s="73"/>
      <c r="Q212" s="73"/>
      <c r="R212" s="73"/>
      <c r="S212" s="73">
        <v>-205532296.43000001</v>
      </c>
      <c r="T212" s="73"/>
      <c r="U212" s="73"/>
      <c r="V212" s="134" t="str">
        <f t="shared" si="22"/>
        <v>Увеличение прочих остатков денежных средств бюджетов городских поселений</v>
      </c>
      <c r="W212" s="70" t="str">
        <f t="shared" si="22"/>
        <v>710</v>
      </c>
      <c r="X212" s="235" t="str">
        <f t="shared" si="22"/>
        <v>00001050201130000510</v>
      </c>
      <c r="Y212" s="236"/>
      <c r="Z212" s="237"/>
      <c r="AA212" s="238"/>
      <c r="AB212" s="62">
        <v>-5235434.6100000003</v>
      </c>
      <c r="AC212" s="72"/>
      <c r="AD212" s="62">
        <v>-5235434.6100000003</v>
      </c>
      <c r="AE212" s="72"/>
      <c r="AF212" s="73"/>
      <c r="AG212" s="73"/>
      <c r="AH212" s="73"/>
      <c r="AI212" s="73"/>
      <c r="AJ212" s="73"/>
      <c r="AK212" s="73"/>
      <c r="AL212" s="73"/>
      <c r="AM212" s="73">
        <v>-5235434.6100000003</v>
      </c>
      <c r="AN212" s="73"/>
      <c r="AO212" s="77"/>
      <c r="AP212" s="78" t="str">
        <f>""&amp;D212</f>
        <v>00001050201130000510</v>
      </c>
    </row>
    <row r="213" spans="2:42" ht="22.5" customHeight="1" x14ac:dyDescent="0.25">
      <c r="B213" s="126" t="s">
        <v>372</v>
      </c>
      <c r="C213" s="89" t="s">
        <v>373</v>
      </c>
      <c r="D213" s="204"/>
      <c r="E213" s="205"/>
      <c r="F213" s="206"/>
      <c r="G213" s="207"/>
      <c r="H213" s="112">
        <v>205532296.43000001</v>
      </c>
      <c r="I213" s="112">
        <v>0</v>
      </c>
      <c r="J213" s="112">
        <v>205532296.43000001</v>
      </c>
      <c r="K213" s="112">
        <v>0</v>
      </c>
      <c r="L213" s="112">
        <v>0</v>
      </c>
      <c r="M213" s="112">
        <v>0</v>
      </c>
      <c r="N213" s="112">
        <v>0</v>
      </c>
      <c r="O213" s="112">
        <v>0</v>
      </c>
      <c r="P213" s="112">
        <v>0</v>
      </c>
      <c r="Q213" s="112">
        <v>0</v>
      </c>
      <c r="R213" s="112">
        <v>0</v>
      </c>
      <c r="S213" s="112">
        <v>205532296.43000001</v>
      </c>
      <c r="T213" s="112">
        <v>0</v>
      </c>
      <c r="U213" s="112">
        <v>0</v>
      </c>
      <c r="V213" s="113" t="s">
        <v>372</v>
      </c>
      <c r="W213" s="89" t="s">
        <v>373</v>
      </c>
      <c r="X213" s="204"/>
      <c r="Y213" s="205"/>
      <c r="Z213" s="206"/>
      <c r="AA213" s="207"/>
      <c r="AB213" s="112">
        <v>16626684.970000001</v>
      </c>
      <c r="AC213" s="112">
        <v>0</v>
      </c>
      <c r="AD213" s="112">
        <v>16626684.970000001</v>
      </c>
      <c r="AE213" s="112">
        <v>0</v>
      </c>
      <c r="AF213" s="112">
        <v>0</v>
      </c>
      <c r="AG213" s="112">
        <v>0</v>
      </c>
      <c r="AH213" s="112">
        <v>0</v>
      </c>
      <c r="AI213" s="112">
        <v>0</v>
      </c>
      <c r="AJ213" s="112">
        <v>0</v>
      </c>
      <c r="AK213" s="112">
        <v>0</v>
      </c>
      <c r="AL213" s="112">
        <v>0</v>
      </c>
      <c r="AM213" s="112">
        <v>16626684.970000001</v>
      </c>
      <c r="AN213" s="112">
        <v>0</v>
      </c>
      <c r="AO213" s="114">
        <v>0</v>
      </c>
      <c r="AP213" s="78"/>
    </row>
    <row r="214" spans="2:42" ht="18.75" customHeight="1" x14ac:dyDescent="0.25">
      <c r="B214" s="130" t="s">
        <v>362</v>
      </c>
      <c r="C214" s="60" t="s">
        <v>373</v>
      </c>
      <c r="D214" s="172" t="s">
        <v>363</v>
      </c>
      <c r="E214" s="208"/>
      <c r="F214" s="209"/>
      <c r="G214" s="210"/>
      <c r="H214" s="62">
        <v>205532296.43000001</v>
      </c>
      <c r="I214" s="62"/>
      <c r="J214" s="62">
        <v>205532296.43000001</v>
      </c>
      <c r="K214" s="62"/>
      <c r="L214" s="62"/>
      <c r="M214" s="62"/>
      <c r="N214" s="62"/>
      <c r="O214" s="62"/>
      <c r="P214" s="62"/>
      <c r="Q214" s="62"/>
      <c r="R214" s="62"/>
      <c r="S214" s="62">
        <v>205532296.43000001</v>
      </c>
      <c r="T214" s="62"/>
      <c r="U214" s="62"/>
      <c r="V214" s="131" t="str">
        <f t="shared" ref="V214:X218" si="23">""&amp;B214</f>
        <v>ИСТОЧНИКИ ВНУТРЕННЕГО ФИНАНСИРОВАНИЯ ДЕФИЦИТОВ БЮДЖЕТОВ</v>
      </c>
      <c r="W214" s="60" t="str">
        <f t="shared" si="23"/>
        <v>720</v>
      </c>
      <c r="X214" s="172" t="str">
        <f t="shared" si="23"/>
        <v>00001000000000000000</v>
      </c>
      <c r="Y214" s="208"/>
      <c r="Z214" s="209"/>
      <c r="AA214" s="210"/>
      <c r="AB214" s="62">
        <v>16626684.970000001</v>
      </c>
      <c r="AC214" s="62"/>
      <c r="AD214" s="62">
        <v>16626684.970000001</v>
      </c>
      <c r="AE214" s="62"/>
      <c r="AF214" s="62"/>
      <c r="AG214" s="62"/>
      <c r="AH214" s="62"/>
      <c r="AI214" s="62"/>
      <c r="AJ214" s="62"/>
      <c r="AK214" s="62"/>
      <c r="AL214" s="62"/>
      <c r="AM214" s="62">
        <v>16626684.970000001</v>
      </c>
      <c r="AN214" s="62"/>
      <c r="AO214" s="64"/>
      <c r="AP214" s="78" t="str">
        <f>""&amp;D214</f>
        <v>00001000000000000000</v>
      </c>
    </row>
    <row r="215" spans="2:42" ht="11.25" customHeight="1" x14ac:dyDescent="0.25">
      <c r="B215" s="130" t="s">
        <v>374</v>
      </c>
      <c r="C215" s="60" t="s">
        <v>373</v>
      </c>
      <c r="D215" s="172" t="s">
        <v>375</v>
      </c>
      <c r="E215" s="208"/>
      <c r="F215" s="209"/>
      <c r="G215" s="210"/>
      <c r="H215" s="62">
        <v>205532296.43000001</v>
      </c>
      <c r="I215" s="62"/>
      <c r="J215" s="62">
        <v>205532296.43000001</v>
      </c>
      <c r="K215" s="62"/>
      <c r="L215" s="62"/>
      <c r="M215" s="62"/>
      <c r="N215" s="62"/>
      <c r="O215" s="62"/>
      <c r="P215" s="62"/>
      <c r="Q215" s="62"/>
      <c r="R215" s="62"/>
      <c r="S215" s="62">
        <v>205532296.43000001</v>
      </c>
      <c r="T215" s="62"/>
      <c r="U215" s="62"/>
      <c r="V215" s="131" t="str">
        <f t="shared" si="23"/>
        <v>Уменьшение остатков средств бюджетов</v>
      </c>
      <c r="W215" s="60" t="str">
        <f t="shared" si="23"/>
        <v>720</v>
      </c>
      <c r="X215" s="172" t="str">
        <f t="shared" si="23"/>
        <v>00001050000000000600</v>
      </c>
      <c r="Y215" s="208"/>
      <c r="Z215" s="209"/>
      <c r="AA215" s="210"/>
      <c r="AB215" s="62">
        <v>16626684.970000001</v>
      </c>
      <c r="AC215" s="62"/>
      <c r="AD215" s="62">
        <v>16626684.970000001</v>
      </c>
      <c r="AE215" s="62"/>
      <c r="AF215" s="62"/>
      <c r="AG215" s="62"/>
      <c r="AH215" s="62"/>
      <c r="AI215" s="62"/>
      <c r="AJ215" s="62"/>
      <c r="AK215" s="62"/>
      <c r="AL215" s="62"/>
      <c r="AM215" s="62">
        <v>16626684.970000001</v>
      </c>
      <c r="AN215" s="62"/>
      <c r="AO215" s="64"/>
      <c r="AP215" s="78" t="str">
        <f>""&amp;D215</f>
        <v>00001050000000000600</v>
      </c>
    </row>
    <row r="216" spans="2:42" ht="11.25" customHeight="1" x14ac:dyDescent="0.25">
      <c r="B216" s="130" t="s">
        <v>376</v>
      </c>
      <c r="C216" s="60" t="s">
        <v>373</v>
      </c>
      <c r="D216" s="172" t="s">
        <v>377</v>
      </c>
      <c r="E216" s="208"/>
      <c r="F216" s="209"/>
      <c r="G216" s="210"/>
      <c r="H216" s="62">
        <v>205532296.43000001</v>
      </c>
      <c r="I216" s="62"/>
      <c r="J216" s="62">
        <v>205532296.43000001</v>
      </c>
      <c r="K216" s="62"/>
      <c r="L216" s="62"/>
      <c r="M216" s="62"/>
      <c r="N216" s="62"/>
      <c r="O216" s="62"/>
      <c r="P216" s="62"/>
      <c r="Q216" s="62"/>
      <c r="R216" s="62"/>
      <c r="S216" s="62">
        <v>205532296.43000001</v>
      </c>
      <c r="T216" s="62"/>
      <c r="U216" s="62"/>
      <c r="V216" s="131" t="str">
        <f t="shared" si="23"/>
        <v>Уменьшение прочих остатков средств бюджетов</v>
      </c>
      <c r="W216" s="60" t="str">
        <f t="shared" si="23"/>
        <v>720</v>
      </c>
      <c r="X216" s="172" t="str">
        <f t="shared" si="23"/>
        <v>00001050200000000600</v>
      </c>
      <c r="Y216" s="208"/>
      <c r="Z216" s="209"/>
      <c r="AA216" s="210"/>
      <c r="AB216" s="62">
        <v>16626684.970000001</v>
      </c>
      <c r="AC216" s="62"/>
      <c r="AD216" s="62">
        <v>16626684.970000001</v>
      </c>
      <c r="AE216" s="62"/>
      <c r="AF216" s="62"/>
      <c r="AG216" s="62"/>
      <c r="AH216" s="62"/>
      <c r="AI216" s="62"/>
      <c r="AJ216" s="62"/>
      <c r="AK216" s="62"/>
      <c r="AL216" s="62"/>
      <c r="AM216" s="62">
        <v>16626684.970000001</v>
      </c>
      <c r="AN216" s="62"/>
      <c r="AO216" s="64"/>
      <c r="AP216" s="78" t="str">
        <f>""&amp;D216</f>
        <v>00001050200000000600</v>
      </c>
    </row>
    <row r="217" spans="2:42" ht="18.75" customHeight="1" x14ac:dyDescent="0.25">
      <c r="B217" s="130" t="s">
        <v>378</v>
      </c>
      <c r="C217" s="60" t="s">
        <v>373</v>
      </c>
      <c r="D217" s="172" t="s">
        <v>379</v>
      </c>
      <c r="E217" s="208"/>
      <c r="F217" s="209"/>
      <c r="G217" s="210"/>
      <c r="H217" s="62">
        <v>205532296.43000001</v>
      </c>
      <c r="I217" s="62"/>
      <c r="J217" s="62">
        <v>205532296.43000001</v>
      </c>
      <c r="K217" s="62"/>
      <c r="L217" s="62"/>
      <c r="M217" s="62"/>
      <c r="N217" s="62"/>
      <c r="O217" s="62"/>
      <c r="P217" s="62"/>
      <c r="Q217" s="62"/>
      <c r="R217" s="62"/>
      <c r="S217" s="62">
        <v>205532296.43000001</v>
      </c>
      <c r="T217" s="62"/>
      <c r="U217" s="62"/>
      <c r="V217" s="131" t="str">
        <f t="shared" si="23"/>
        <v>Уменьшение прочих остатков денежных средств бюджетов</v>
      </c>
      <c r="W217" s="60" t="str">
        <f t="shared" si="23"/>
        <v>720</v>
      </c>
      <c r="X217" s="172" t="str">
        <f t="shared" si="23"/>
        <v>00001050201000000610</v>
      </c>
      <c r="Y217" s="208"/>
      <c r="Z217" s="209"/>
      <c r="AA217" s="210"/>
      <c r="AB217" s="62">
        <v>16626684.970000001</v>
      </c>
      <c r="AC217" s="62"/>
      <c r="AD217" s="62">
        <v>16626684.970000001</v>
      </c>
      <c r="AE217" s="62"/>
      <c r="AF217" s="62"/>
      <c r="AG217" s="62"/>
      <c r="AH217" s="62"/>
      <c r="AI217" s="62"/>
      <c r="AJ217" s="62"/>
      <c r="AK217" s="62"/>
      <c r="AL217" s="62"/>
      <c r="AM217" s="62">
        <v>16626684.970000001</v>
      </c>
      <c r="AN217" s="62"/>
      <c r="AO217" s="64"/>
      <c r="AP217" s="78" t="str">
        <f>""&amp;D217</f>
        <v>00001050201000000610</v>
      </c>
    </row>
    <row r="218" spans="2:42" ht="18.75" customHeight="1" x14ac:dyDescent="0.25">
      <c r="B218" s="135" t="s">
        <v>380</v>
      </c>
      <c r="C218" s="133" t="s">
        <v>373</v>
      </c>
      <c r="D218" s="169" t="s">
        <v>381</v>
      </c>
      <c r="E218" s="170"/>
      <c r="F218" s="211"/>
      <c r="G218" s="171"/>
      <c r="H218" s="62">
        <v>205532296.43000001</v>
      </c>
      <c r="I218" s="72"/>
      <c r="J218" s="62">
        <v>205532296.43000001</v>
      </c>
      <c r="K218" s="72"/>
      <c r="L218" s="73"/>
      <c r="M218" s="73"/>
      <c r="N218" s="73"/>
      <c r="O218" s="73"/>
      <c r="P218" s="73"/>
      <c r="Q218" s="73"/>
      <c r="R218" s="73"/>
      <c r="S218" s="73">
        <v>205532296.43000001</v>
      </c>
      <c r="T218" s="73"/>
      <c r="U218" s="73"/>
      <c r="V218" s="136" t="str">
        <f t="shared" si="23"/>
        <v>Уменьшение прочих остатков денежных средств бюджетов городских поселений</v>
      </c>
      <c r="W218" s="70" t="str">
        <f t="shared" si="23"/>
        <v>720</v>
      </c>
      <c r="X218" s="235" t="str">
        <f t="shared" si="23"/>
        <v>00001050201130000610</v>
      </c>
      <c r="Y218" s="236"/>
      <c r="Z218" s="237"/>
      <c r="AA218" s="238"/>
      <c r="AB218" s="62">
        <v>16626684.970000001</v>
      </c>
      <c r="AC218" s="72"/>
      <c r="AD218" s="62">
        <v>16626684.970000001</v>
      </c>
      <c r="AE218" s="72"/>
      <c r="AF218" s="73"/>
      <c r="AG218" s="73"/>
      <c r="AH218" s="73"/>
      <c r="AI218" s="73"/>
      <c r="AJ218" s="73"/>
      <c r="AK218" s="73"/>
      <c r="AL218" s="73"/>
      <c r="AM218" s="73">
        <v>16626684.970000001</v>
      </c>
      <c r="AN218" s="73"/>
      <c r="AO218" s="77"/>
      <c r="AP218" s="78" t="str">
        <f>""&amp;D218</f>
        <v>00001050201130000610</v>
      </c>
    </row>
    <row r="219" spans="2:42" ht="15" customHeight="1" x14ac:dyDescent="0.25">
      <c r="B219" s="137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137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</row>
    <row r="220" spans="2:42" ht="15.75" customHeight="1" x14ac:dyDescent="0.25">
      <c r="W220" s="138"/>
      <c r="X220" s="138"/>
      <c r="Y220" s="138"/>
      <c r="Z220" s="138"/>
      <c r="AA220" s="138"/>
      <c r="AB220" s="138"/>
      <c r="AC220" s="138"/>
      <c r="AD220" s="138"/>
    </row>
    <row r="221" spans="2:42" ht="48" customHeight="1" x14ac:dyDescent="0.25">
      <c r="V221" s="139"/>
      <c r="W221" s="222"/>
      <c r="X221" s="223"/>
      <c r="Y221" s="223"/>
      <c r="Z221" s="223"/>
      <c r="AA221" s="223"/>
      <c r="AB221" s="145" t="s">
        <v>382</v>
      </c>
      <c r="AC221" s="146"/>
      <c r="AD221" s="145"/>
      <c r="AE221" s="140"/>
    </row>
    <row r="222" spans="2:42" ht="3.75" customHeight="1" x14ac:dyDescent="0.25">
      <c r="W222" s="147"/>
      <c r="X222" s="147"/>
      <c r="Y222" s="147"/>
      <c r="Z222" s="147"/>
      <c r="AA222" s="147"/>
      <c r="AB222" s="147"/>
      <c r="AC222" s="147"/>
      <c r="AD222" s="147"/>
    </row>
    <row r="223" spans="2:42" ht="15.75" customHeight="1" x14ac:dyDescent="0.25">
      <c r="V223" s="139"/>
      <c r="W223" s="224" t="s">
        <v>383</v>
      </c>
      <c r="X223" s="225"/>
      <c r="Y223" s="225"/>
      <c r="Z223" s="225"/>
      <c r="AA223" s="225"/>
      <c r="AB223" s="148"/>
      <c r="AC223" s="149"/>
      <c r="AD223" s="148"/>
      <c r="AE223" s="140"/>
    </row>
    <row r="224" spans="2:42" ht="15" customHeight="1" x14ac:dyDescent="0.25">
      <c r="U224" s="141"/>
      <c r="V224" s="139"/>
      <c r="W224" s="226" t="s">
        <v>384</v>
      </c>
      <c r="X224" s="227"/>
      <c r="Y224" s="227"/>
      <c r="Z224" s="227"/>
      <c r="AA224" s="227"/>
      <c r="AB224" s="150"/>
      <c r="AC224" s="151"/>
      <c r="AD224" s="150"/>
      <c r="AE224" s="140"/>
    </row>
    <row r="225" spans="22:31" ht="15" customHeight="1" x14ac:dyDescent="0.25">
      <c r="V225" s="139"/>
      <c r="W225" s="226" t="s">
        <v>385</v>
      </c>
      <c r="X225" s="227"/>
      <c r="Y225" s="227"/>
      <c r="Z225" s="227"/>
      <c r="AA225" s="227"/>
      <c r="AB225" s="150"/>
      <c r="AC225" s="151"/>
      <c r="AD225" s="150"/>
      <c r="AE225" s="140"/>
    </row>
    <row r="226" spans="22:31" ht="15" customHeight="1" x14ac:dyDescent="0.25">
      <c r="V226" s="139"/>
      <c r="W226" s="226" t="s">
        <v>386</v>
      </c>
      <c r="X226" s="227"/>
      <c r="Y226" s="227"/>
      <c r="Z226" s="227"/>
      <c r="AA226" s="227"/>
      <c r="AB226" s="150"/>
      <c r="AC226" s="151"/>
      <c r="AD226" s="150"/>
      <c r="AE226" s="140"/>
    </row>
    <row r="227" spans="22:31" ht="15" customHeight="1" x14ac:dyDescent="0.25">
      <c r="V227" s="139"/>
      <c r="W227" s="226" t="s">
        <v>387</v>
      </c>
      <c r="X227" s="227"/>
      <c r="Y227" s="227"/>
      <c r="Z227" s="227"/>
      <c r="AA227" s="227"/>
      <c r="AB227" s="150"/>
      <c r="AC227" s="151"/>
      <c r="AD227" s="150"/>
      <c r="AE227" s="140"/>
    </row>
    <row r="228" spans="22:31" ht="15" customHeight="1" x14ac:dyDescent="0.25">
      <c r="V228" s="139"/>
      <c r="W228" s="226" t="s">
        <v>388</v>
      </c>
      <c r="X228" s="227"/>
      <c r="Y228" s="227"/>
      <c r="Z228" s="227"/>
      <c r="AA228" s="227"/>
      <c r="AB228" s="150"/>
      <c r="AC228" s="151"/>
      <c r="AD228" s="150"/>
      <c r="AE228" s="140"/>
    </row>
    <row r="229" spans="22:31" ht="15" customHeight="1" x14ac:dyDescent="0.25">
      <c r="V229" s="139"/>
      <c r="W229" s="226" t="s">
        <v>389</v>
      </c>
      <c r="X229" s="227"/>
      <c r="Y229" s="227"/>
      <c r="Z229" s="227"/>
      <c r="AA229" s="227"/>
      <c r="AB229" s="150"/>
      <c r="AC229" s="151"/>
      <c r="AD229" s="150"/>
      <c r="AE229" s="140"/>
    </row>
    <row r="230" spans="22:31" ht="15" customHeight="1" x14ac:dyDescent="0.25">
      <c r="V230" s="139"/>
      <c r="W230" s="226" t="s">
        <v>390</v>
      </c>
      <c r="X230" s="227"/>
      <c r="Y230" s="227"/>
      <c r="Z230" s="227"/>
      <c r="AA230" s="227"/>
      <c r="AB230" s="150"/>
      <c r="AC230" s="151"/>
      <c r="AD230" s="150"/>
      <c r="AE230" s="140"/>
    </row>
    <row r="231" spans="22:31" ht="15.75" customHeight="1" x14ac:dyDescent="0.25">
      <c r="V231" s="139"/>
      <c r="W231" s="228" t="s">
        <v>391</v>
      </c>
      <c r="X231" s="229"/>
      <c r="Y231" s="229"/>
      <c r="Z231" s="229"/>
      <c r="AA231" s="229"/>
      <c r="AB231" s="152"/>
      <c r="AC231" s="153"/>
      <c r="AD231" s="152"/>
      <c r="AE231" s="140"/>
    </row>
    <row r="232" spans="22:31" ht="3.75" customHeight="1" x14ac:dyDescent="0.25">
      <c r="W232" s="154"/>
      <c r="X232" s="154"/>
      <c r="Y232" s="154"/>
      <c r="Z232" s="154"/>
      <c r="AA232" s="154"/>
      <c r="AB232" s="154"/>
      <c r="AC232" s="154"/>
      <c r="AD232" s="154"/>
    </row>
  </sheetData>
  <mergeCells count="519">
    <mergeCell ref="X217:AA217"/>
    <mergeCell ref="X218:AA218"/>
    <mergeCell ref="X22:AA22"/>
    <mergeCell ref="X23:AA23"/>
    <mergeCell ref="X24:AA24"/>
    <mergeCell ref="X25:AA25"/>
    <mergeCell ref="X26:AA26"/>
    <mergeCell ref="X27:AA27"/>
    <mergeCell ref="X28:AA28"/>
    <mergeCell ref="X29:AA29"/>
    <mergeCell ref="X30:AA30"/>
    <mergeCell ref="X31:AA31"/>
    <mergeCell ref="X32:AA32"/>
    <mergeCell ref="X33:AA33"/>
    <mergeCell ref="X34:AA34"/>
    <mergeCell ref="X35:AA35"/>
    <mergeCell ref="X36:AA36"/>
    <mergeCell ref="X37:AA37"/>
    <mergeCell ref="X38:AA38"/>
    <mergeCell ref="X39:AA39"/>
    <mergeCell ref="X40:AA40"/>
    <mergeCell ref="X41:AA41"/>
    <mergeCell ref="X42:AA42"/>
    <mergeCell ref="X43:AA43"/>
    <mergeCell ref="X209:AA209"/>
    <mergeCell ref="X21:AA21"/>
    <mergeCell ref="X210:AA210"/>
    <mergeCell ref="X211:AA211"/>
    <mergeCell ref="X212:AA212"/>
    <mergeCell ref="X213:AA213"/>
    <mergeCell ref="X214:AA214"/>
    <mergeCell ref="X215:AA215"/>
    <mergeCell ref="X216:AA216"/>
    <mergeCell ref="X44:AA44"/>
    <mergeCell ref="X45:AA45"/>
    <mergeCell ref="X46:AA46"/>
    <mergeCell ref="X47:AA47"/>
    <mergeCell ref="X48:AA48"/>
    <mergeCell ref="X49:AA49"/>
    <mergeCell ref="X50:AA50"/>
    <mergeCell ref="X51:AA51"/>
    <mergeCell ref="X52:AA52"/>
    <mergeCell ref="X53:AA53"/>
    <mergeCell ref="X54:AA54"/>
    <mergeCell ref="X55:AA55"/>
    <mergeCell ref="X56:AA56"/>
    <mergeCell ref="X57:AA57"/>
    <mergeCell ref="X58:AA58"/>
    <mergeCell ref="X200:AA200"/>
    <mergeCell ref="X201:AA201"/>
    <mergeCell ref="X202:AA202"/>
    <mergeCell ref="X203:AA203"/>
    <mergeCell ref="X204:AA204"/>
    <mergeCell ref="X205:AA205"/>
    <mergeCell ref="X206:AA206"/>
    <mergeCell ref="X207:AA207"/>
    <mergeCell ref="X208:AA208"/>
    <mergeCell ref="X187:Z187"/>
    <mergeCell ref="X188:AA188"/>
    <mergeCell ref="X19:AA19"/>
    <mergeCell ref="X192:AA194"/>
    <mergeCell ref="X195:AA195"/>
    <mergeCell ref="X196:AA196"/>
    <mergeCell ref="X197:AA198"/>
    <mergeCell ref="X199:AA199"/>
    <mergeCell ref="X20:AA20"/>
    <mergeCell ref="X59:AA59"/>
    <mergeCell ref="X60:AA60"/>
    <mergeCell ref="X61:AA61"/>
    <mergeCell ref="X62:AA62"/>
    <mergeCell ref="X63:AA63"/>
    <mergeCell ref="X64:AA64"/>
    <mergeCell ref="X65:AA65"/>
    <mergeCell ref="X66:AA66"/>
    <mergeCell ref="X67:AA67"/>
    <mergeCell ref="X68:AA68"/>
    <mergeCell ref="X69:AA69"/>
    <mergeCell ref="X70:AA70"/>
    <mergeCell ref="X71:AA71"/>
    <mergeCell ref="X72:AA72"/>
    <mergeCell ref="X73:AA73"/>
    <mergeCell ref="X179:Z179"/>
    <mergeCell ref="X18:AA18"/>
    <mergeCell ref="X180:Z180"/>
    <mergeCell ref="X181:Z181"/>
    <mergeCell ref="X182:Z182"/>
    <mergeCell ref="X183:Z183"/>
    <mergeCell ref="X184:Z184"/>
    <mergeCell ref="X185:Z185"/>
    <mergeCell ref="X186:Z186"/>
    <mergeCell ref="X74:AA74"/>
    <mergeCell ref="X75:AA75"/>
    <mergeCell ref="X76:AA76"/>
    <mergeCell ref="X77:AA77"/>
    <mergeCell ref="X78:AA78"/>
    <mergeCell ref="X79:AA79"/>
    <mergeCell ref="X80:AA80"/>
    <mergeCell ref="X81:AA81"/>
    <mergeCell ref="X82:AA82"/>
    <mergeCell ref="X86:AA88"/>
    <mergeCell ref="X89:AA89"/>
    <mergeCell ref="X90:AA90"/>
    <mergeCell ref="X91:Z91"/>
    <mergeCell ref="X92:Z92"/>
    <mergeCell ref="X93:Z93"/>
    <mergeCell ref="X170:Z170"/>
    <mergeCell ref="X171:Z171"/>
    <mergeCell ref="X172:Z172"/>
    <mergeCell ref="X173:Z173"/>
    <mergeCell ref="X174:Z174"/>
    <mergeCell ref="X175:Z175"/>
    <mergeCell ref="X176:Z176"/>
    <mergeCell ref="X177:Z177"/>
    <mergeCell ref="X178:Z178"/>
    <mergeCell ref="X162:Z162"/>
    <mergeCell ref="X163:Z163"/>
    <mergeCell ref="X164:Z164"/>
    <mergeCell ref="X165:Z165"/>
    <mergeCell ref="X166:Z166"/>
    <mergeCell ref="X167:Z167"/>
    <mergeCell ref="X168:Z168"/>
    <mergeCell ref="X169:Z169"/>
    <mergeCell ref="X17:AA17"/>
    <mergeCell ref="X94:Z94"/>
    <mergeCell ref="X95:Z95"/>
    <mergeCell ref="X96:Z96"/>
    <mergeCell ref="X97:Z97"/>
    <mergeCell ref="X98:Z98"/>
    <mergeCell ref="X99:Z99"/>
    <mergeCell ref="X153:Z153"/>
    <mergeCell ref="X154:Z154"/>
    <mergeCell ref="X155:Z155"/>
    <mergeCell ref="X156:Z156"/>
    <mergeCell ref="X157:Z157"/>
    <mergeCell ref="X158:Z158"/>
    <mergeCell ref="X159:Z159"/>
    <mergeCell ref="X160:Z160"/>
    <mergeCell ref="X161:Z161"/>
    <mergeCell ref="X144:Z144"/>
    <mergeCell ref="X145:Z145"/>
    <mergeCell ref="X146:Z146"/>
    <mergeCell ref="X147:Z147"/>
    <mergeCell ref="X148:Z148"/>
    <mergeCell ref="X149:Z149"/>
    <mergeCell ref="X150:Z150"/>
    <mergeCell ref="X151:Z151"/>
    <mergeCell ref="X152:Z152"/>
    <mergeCell ref="X136:Z136"/>
    <mergeCell ref="X137:Z137"/>
    <mergeCell ref="X138:Z138"/>
    <mergeCell ref="X139:Z139"/>
    <mergeCell ref="X14:AA16"/>
    <mergeCell ref="X140:Z140"/>
    <mergeCell ref="X141:Z141"/>
    <mergeCell ref="X142:Z142"/>
    <mergeCell ref="X143:Z143"/>
    <mergeCell ref="W231:AA231"/>
    <mergeCell ref="W232:AA232"/>
    <mergeCell ref="W86:W88"/>
    <mergeCell ref="X100:Z100"/>
    <mergeCell ref="X101:Z101"/>
    <mergeCell ref="X102:Z102"/>
    <mergeCell ref="X103:Z103"/>
    <mergeCell ref="X104:Z104"/>
    <mergeCell ref="X105:Z105"/>
    <mergeCell ref="X106:Z106"/>
    <mergeCell ref="X107:Z107"/>
    <mergeCell ref="X108:Z108"/>
    <mergeCell ref="X109:Z109"/>
    <mergeCell ref="X110:Z110"/>
    <mergeCell ref="X111:Z111"/>
    <mergeCell ref="X112:Z112"/>
    <mergeCell ref="X113:Z113"/>
    <mergeCell ref="X114:Z114"/>
    <mergeCell ref="X115:Z115"/>
    <mergeCell ref="X116:Z116"/>
    <mergeCell ref="X117:Z117"/>
    <mergeCell ref="X118:Z118"/>
    <mergeCell ref="X119:Z119"/>
    <mergeCell ref="X120:Z120"/>
    <mergeCell ref="W222:AA222"/>
    <mergeCell ref="W223:AA223"/>
    <mergeCell ref="W224:AA224"/>
    <mergeCell ref="W225:AA225"/>
    <mergeCell ref="W226:AA226"/>
    <mergeCell ref="W227:AA227"/>
    <mergeCell ref="W228:AA228"/>
    <mergeCell ref="W229:AA229"/>
    <mergeCell ref="W230:AA230"/>
    <mergeCell ref="U15:U16"/>
    <mergeCell ref="U193:U194"/>
    <mergeCell ref="U87:U88"/>
    <mergeCell ref="V14:V16"/>
    <mergeCell ref="V192:V194"/>
    <mergeCell ref="V86:V88"/>
    <mergeCell ref="W14:W16"/>
    <mergeCell ref="W192:W194"/>
    <mergeCell ref="W221:AA221"/>
    <mergeCell ref="X121:Z121"/>
    <mergeCell ref="X122:Z122"/>
    <mergeCell ref="X123:Z123"/>
    <mergeCell ref="X124:Z124"/>
    <mergeCell ref="X125:Z125"/>
    <mergeCell ref="X126:Z126"/>
    <mergeCell ref="X127:Z127"/>
    <mergeCell ref="X128:Z128"/>
    <mergeCell ref="X129:Z129"/>
    <mergeCell ref="X130:Z130"/>
    <mergeCell ref="X131:Z131"/>
    <mergeCell ref="X132:Z132"/>
    <mergeCell ref="X133:Z133"/>
    <mergeCell ref="X134:Z134"/>
    <mergeCell ref="X135:Z135"/>
    <mergeCell ref="Q87:Q88"/>
    <mergeCell ref="R15:R16"/>
    <mergeCell ref="R193:R194"/>
    <mergeCell ref="R87:R88"/>
    <mergeCell ref="S15:S16"/>
    <mergeCell ref="S193:S194"/>
    <mergeCell ref="S87:S88"/>
    <mergeCell ref="T15:T16"/>
    <mergeCell ref="T193:T194"/>
    <mergeCell ref="T87:T88"/>
    <mergeCell ref="K5:L5"/>
    <mergeCell ref="K87:K88"/>
    <mergeCell ref="L15:L16"/>
    <mergeCell ref="L193:L194"/>
    <mergeCell ref="L87:L88"/>
    <mergeCell ref="M15:M16"/>
    <mergeCell ref="M193:M194"/>
    <mergeCell ref="M87:M88"/>
    <mergeCell ref="N15:N16"/>
    <mergeCell ref="N193:N194"/>
    <mergeCell ref="N87:N88"/>
    <mergeCell ref="H14:U14"/>
    <mergeCell ref="H15:H16"/>
    <mergeCell ref="H192:U192"/>
    <mergeCell ref="H193:H194"/>
    <mergeCell ref="H7:R7"/>
    <mergeCell ref="H8:R8"/>
    <mergeCell ref="H86:U86"/>
    <mergeCell ref="H87:H88"/>
    <mergeCell ref="I15:I16"/>
    <mergeCell ref="I193:I194"/>
    <mergeCell ref="I87:I88"/>
    <mergeCell ref="J15:J16"/>
    <mergeCell ref="J193:J194"/>
    <mergeCell ref="J87:J88"/>
    <mergeCell ref="K15:K16"/>
    <mergeCell ref="K193:K194"/>
    <mergeCell ref="O15:O16"/>
    <mergeCell ref="O193:O194"/>
    <mergeCell ref="O87:O88"/>
    <mergeCell ref="P15:P16"/>
    <mergeCell ref="P193:P194"/>
    <mergeCell ref="P87:P88"/>
    <mergeCell ref="Q15:Q16"/>
    <mergeCell ref="Q193:Q194"/>
    <mergeCell ref="D212:G212"/>
    <mergeCell ref="D213:G213"/>
    <mergeCell ref="D214:G214"/>
    <mergeCell ref="D215:G215"/>
    <mergeCell ref="D216:G216"/>
    <mergeCell ref="D217:G217"/>
    <mergeCell ref="D218:G218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204:G204"/>
    <mergeCell ref="D205:G205"/>
    <mergeCell ref="D206:G206"/>
    <mergeCell ref="D207:G207"/>
    <mergeCell ref="D208:G208"/>
    <mergeCell ref="D209:G209"/>
    <mergeCell ref="D21:G21"/>
    <mergeCell ref="D210:G210"/>
    <mergeCell ref="D211:G211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D49:G49"/>
    <mergeCell ref="D50:G50"/>
    <mergeCell ref="D51:G51"/>
    <mergeCell ref="D52:G52"/>
    <mergeCell ref="D53:G53"/>
    <mergeCell ref="D195:G195"/>
    <mergeCell ref="D196:G196"/>
    <mergeCell ref="D197:G198"/>
    <mergeCell ref="D199:G199"/>
    <mergeCell ref="D20:G20"/>
    <mergeCell ref="D200:G200"/>
    <mergeCell ref="D201:G201"/>
    <mergeCell ref="D202:G202"/>
    <mergeCell ref="D203:G203"/>
    <mergeCell ref="D54:G54"/>
    <mergeCell ref="D55:G55"/>
    <mergeCell ref="D56:G56"/>
    <mergeCell ref="D57:G57"/>
    <mergeCell ref="D58:G58"/>
    <mergeCell ref="D59:G59"/>
    <mergeCell ref="D60:G60"/>
    <mergeCell ref="D61:G61"/>
    <mergeCell ref="D62:G62"/>
    <mergeCell ref="D63:G63"/>
    <mergeCell ref="D64:G64"/>
    <mergeCell ref="D65:G65"/>
    <mergeCell ref="D66:G66"/>
    <mergeCell ref="D67:G67"/>
    <mergeCell ref="D68:G68"/>
    <mergeCell ref="D182:F182"/>
    <mergeCell ref="D183:F183"/>
    <mergeCell ref="D184:F184"/>
    <mergeCell ref="D185:F185"/>
    <mergeCell ref="D186:F186"/>
    <mergeCell ref="D187:F187"/>
    <mergeCell ref="D188:G188"/>
    <mergeCell ref="D19:G19"/>
    <mergeCell ref="D192:G194"/>
    <mergeCell ref="D69:G69"/>
    <mergeCell ref="D70:G70"/>
    <mergeCell ref="D71:G71"/>
    <mergeCell ref="D72:G72"/>
    <mergeCell ref="D73:G73"/>
    <mergeCell ref="D74:G74"/>
    <mergeCell ref="D75:G75"/>
    <mergeCell ref="D76:G76"/>
    <mergeCell ref="D77:G77"/>
    <mergeCell ref="D78:G78"/>
    <mergeCell ref="D79:G79"/>
    <mergeCell ref="D80:G80"/>
    <mergeCell ref="D81:G81"/>
    <mergeCell ref="D82:G82"/>
    <mergeCell ref="D86:G88"/>
    <mergeCell ref="D174:F174"/>
    <mergeCell ref="D175:F175"/>
    <mergeCell ref="D176:F176"/>
    <mergeCell ref="D177:F177"/>
    <mergeCell ref="D178:F178"/>
    <mergeCell ref="D179:F179"/>
    <mergeCell ref="D18:G18"/>
    <mergeCell ref="D180:F180"/>
    <mergeCell ref="D181:F181"/>
    <mergeCell ref="D89:G89"/>
    <mergeCell ref="D90:G90"/>
    <mergeCell ref="D91:F91"/>
    <mergeCell ref="D92:F92"/>
    <mergeCell ref="D93:F93"/>
    <mergeCell ref="D94:F94"/>
    <mergeCell ref="D95:F95"/>
    <mergeCell ref="D96:F96"/>
    <mergeCell ref="D97:F97"/>
    <mergeCell ref="D98:F98"/>
    <mergeCell ref="D99:F99"/>
    <mergeCell ref="D166:F166"/>
    <mergeCell ref="D167:F167"/>
    <mergeCell ref="D168:F168"/>
    <mergeCell ref="D169:F169"/>
    <mergeCell ref="D17:G17"/>
    <mergeCell ref="D170:F170"/>
    <mergeCell ref="D171:F171"/>
    <mergeCell ref="D172:F172"/>
    <mergeCell ref="D173:F173"/>
    <mergeCell ref="D157:F157"/>
    <mergeCell ref="D158:F158"/>
    <mergeCell ref="D159:F159"/>
    <mergeCell ref="D160:F160"/>
    <mergeCell ref="D161:F161"/>
    <mergeCell ref="D162:F162"/>
    <mergeCell ref="D163:F163"/>
    <mergeCell ref="D164:F164"/>
    <mergeCell ref="D165:F165"/>
    <mergeCell ref="D148:F148"/>
    <mergeCell ref="D149:F149"/>
    <mergeCell ref="D150:F150"/>
    <mergeCell ref="D151:F151"/>
    <mergeCell ref="D152:F152"/>
    <mergeCell ref="D153:F153"/>
    <mergeCell ref="D154:F154"/>
    <mergeCell ref="D155:F155"/>
    <mergeCell ref="D156:F156"/>
    <mergeCell ref="D14:G16"/>
    <mergeCell ref="D140:F140"/>
    <mergeCell ref="D141:F141"/>
    <mergeCell ref="D142:F142"/>
    <mergeCell ref="D143:F143"/>
    <mergeCell ref="D144:F144"/>
    <mergeCell ref="D145:F145"/>
    <mergeCell ref="D146:F146"/>
    <mergeCell ref="D147:F147"/>
    <mergeCell ref="D131:F131"/>
    <mergeCell ref="D132:F132"/>
    <mergeCell ref="D133:F133"/>
    <mergeCell ref="D134:F134"/>
    <mergeCell ref="D135:F135"/>
    <mergeCell ref="D136:F136"/>
    <mergeCell ref="D137:F137"/>
    <mergeCell ref="D138:F138"/>
    <mergeCell ref="D139:F139"/>
    <mergeCell ref="D122:F122"/>
    <mergeCell ref="D123:F123"/>
    <mergeCell ref="D124:F124"/>
    <mergeCell ref="D125:F125"/>
    <mergeCell ref="D126:F126"/>
    <mergeCell ref="D127:F127"/>
    <mergeCell ref="D128:F128"/>
    <mergeCell ref="D129:F129"/>
    <mergeCell ref="D130:F130"/>
    <mergeCell ref="D113:F113"/>
    <mergeCell ref="D114:F114"/>
    <mergeCell ref="D115:F115"/>
    <mergeCell ref="D116:F116"/>
    <mergeCell ref="D117:F117"/>
    <mergeCell ref="D118:F118"/>
    <mergeCell ref="D119:F119"/>
    <mergeCell ref="D120:F120"/>
    <mergeCell ref="D121:F121"/>
    <mergeCell ref="B14:B16"/>
    <mergeCell ref="B192:B194"/>
    <mergeCell ref="B86:B88"/>
    <mergeCell ref="C10:G10"/>
    <mergeCell ref="C14:C16"/>
    <mergeCell ref="C192:C194"/>
    <mergeCell ref="C2:S3"/>
    <mergeCell ref="C7:G7"/>
    <mergeCell ref="C8:G8"/>
    <mergeCell ref="C86:C88"/>
    <mergeCell ref="C9:H9"/>
    <mergeCell ref="D100:F100"/>
    <mergeCell ref="D101:F101"/>
    <mergeCell ref="D102:F102"/>
    <mergeCell ref="D103:F103"/>
    <mergeCell ref="D104:F104"/>
    <mergeCell ref="D105:F105"/>
    <mergeCell ref="D106:F106"/>
    <mergeCell ref="D107:F107"/>
    <mergeCell ref="D108:F108"/>
    <mergeCell ref="D109:F109"/>
    <mergeCell ref="D110:F110"/>
    <mergeCell ref="D111:F111"/>
    <mergeCell ref="D112:F112"/>
    <mergeCell ref="AL87:AL88"/>
    <mergeCell ref="AM15:AM16"/>
    <mergeCell ref="AM193:AM194"/>
    <mergeCell ref="AM87:AM88"/>
    <mergeCell ref="AN15:AN16"/>
    <mergeCell ref="AN193:AN194"/>
    <mergeCell ref="AN87:AN88"/>
    <mergeCell ref="AO15:AO16"/>
    <mergeCell ref="AO193:AO194"/>
    <mergeCell ref="AO87:AO88"/>
    <mergeCell ref="AB226:AD226"/>
    <mergeCell ref="AB227:AD227"/>
    <mergeCell ref="AB228:AD228"/>
    <mergeCell ref="AB229:AD229"/>
    <mergeCell ref="AB230:AD230"/>
    <mergeCell ref="AB231:AD231"/>
    <mergeCell ref="AB232:AD232"/>
    <mergeCell ref="AB86:AO86"/>
    <mergeCell ref="AB87:AB88"/>
    <mergeCell ref="AC193:AC194"/>
    <mergeCell ref="AC87:AC88"/>
    <mergeCell ref="AD193:AD194"/>
    <mergeCell ref="AD87:AD88"/>
    <mergeCell ref="AE193:AE194"/>
    <mergeCell ref="AE87:AE88"/>
    <mergeCell ref="AF193:AF194"/>
    <mergeCell ref="AF87:AF88"/>
    <mergeCell ref="AG193:AG194"/>
    <mergeCell ref="AG87:AG88"/>
    <mergeCell ref="AH193:AH194"/>
    <mergeCell ref="AH87:AH88"/>
    <mergeCell ref="AI193:AI194"/>
    <mergeCell ref="AI87:AI88"/>
    <mergeCell ref="AJ193:AJ194"/>
    <mergeCell ref="AB14:AO14"/>
    <mergeCell ref="AB15:AB16"/>
    <mergeCell ref="AB192:AO192"/>
    <mergeCell ref="AB193:AB194"/>
    <mergeCell ref="AB221:AD221"/>
    <mergeCell ref="AB222:AD222"/>
    <mergeCell ref="AB223:AD223"/>
    <mergeCell ref="AB224:AD224"/>
    <mergeCell ref="AB225:AD225"/>
    <mergeCell ref="AC15:AC16"/>
    <mergeCell ref="AD15:AD16"/>
    <mergeCell ref="AD84:AF84"/>
    <mergeCell ref="AE15:AE16"/>
    <mergeCell ref="AF15:AF16"/>
    <mergeCell ref="AG15:AG16"/>
    <mergeCell ref="AH15:AH16"/>
    <mergeCell ref="AI15:AI16"/>
    <mergeCell ref="AJ15:AJ16"/>
    <mergeCell ref="AJ87:AJ88"/>
    <mergeCell ref="AK15:AK16"/>
    <mergeCell ref="AK193:AK194"/>
    <mergeCell ref="AK87:AK88"/>
    <mergeCell ref="AL15:AL16"/>
    <mergeCell ref="AL193:AL194"/>
  </mergeCells>
  <pageMargins left="0.70866141000000005" right="0.70866141000000005" top="0.74803149000000002" bottom="0.74803149000000002" header="0.31496062000000002" footer="0.31496062000000002"/>
  <pageSetup paperSize="9" scale="43" orientation="landscape" blackAndWhite="1"/>
  <headerFooter alignWithMargins="0"/>
  <rowBreaks count="2" manualBreakCount="2">
    <brk id="83" max="16383" man="1"/>
    <brk id="189" max="16383" man="1"/>
  </rowBreaks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Администрация Старорусского Муниципального района</cp:lastModifiedBy>
  <dcterms:created xsi:type="dcterms:W3CDTF">2025-02-27T06:27:55Z</dcterms:created>
  <dcterms:modified xsi:type="dcterms:W3CDTF">2025-02-27T06:30:24Z</dcterms:modified>
</cp:coreProperties>
</file>